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9450" tabRatio="525" firstSheet="1" activeTab="2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</definedNames>
  <calcPr calcId="145621"/>
</workbook>
</file>

<file path=xl/calcChain.xml><?xml version="1.0" encoding="utf-8"?>
<calcChain xmlns="http://schemas.openxmlformats.org/spreadsheetml/2006/main">
  <c r="J21" i="10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F21" l="1"/>
  <c r="I21" l="1"/>
  <c r="H21"/>
  <c r="G21"/>
  <c r="E21"/>
  <c r="D21"/>
  <c r="DP21" l="1"/>
  <c r="DQ21"/>
  <c r="DU21" l="1"/>
  <c r="BM22" i="9" l="1"/>
  <c r="H22" l="1"/>
  <c r="G22"/>
  <c r="BP22"/>
  <c r="BO22"/>
  <c r="E22"/>
  <c r="C22" l="1"/>
  <c r="BN22" l="1"/>
  <c r="AH21" i="10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R21"/>
  <c r="DS21"/>
  <c r="DT21"/>
  <c r="F22" i="9"/>
  <c r="D22" l="1"/>
  <c r="D9" i="10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AM9" s="1"/>
  <c r="AN9" s="1"/>
  <c r="AO9" s="1"/>
  <c r="AP9" s="1"/>
  <c r="AQ9" s="1"/>
  <c r="AR9" s="1"/>
  <c r="AS9" s="1"/>
  <c r="AT9" s="1"/>
  <c r="AU9" s="1"/>
  <c r="AV9" s="1"/>
  <c r="AW9" s="1"/>
  <c r="AX9" s="1"/>
  <c r="AY9" s="1"/>
  <c r="AZ9" s="1"/>
  <c r="BA9" s="1"/>
  <c r="BB9" s="1"/>
  <c r="BC9" s="1"/>
  <c r="BD9" s="1"/>
  <c r="BE9" s="1"/>
  <c r="BF9" s="1"/>
  <c r="BG9" s="1"/>
  <c r="BH9" s="1"/>
  <c r="BI9" s="1"/>
  <c r="BJ9" s="1"/>
  <c r="BK9" s="1"/>
  <c r="BL9" s="1"/>
  <c r="BM9" s="1"/>
  <c r="BN9" s="1"/>
  <c r="BO9" s="1"/>
  <c r="BP9" s="1"/>
  <c r="BQ9" s="1"/>
  <c r="BR9" s="1"/>
  <c r="BS9" s="1"/>
  <c r="BT9" s="1"/>
  <c r="BU9" s="1"/>
  <c r="BV9" s="1"/>
  <c r="BW9" s="1"/>
  <c r="BX9" s="1"/>
  <c r="BY9" s="1"/>
  <c r="BZ9" s="1"/>
  <c r="CA9" s="1"/>
  <c r="CB9" s="1"/>
  <c r="CC9" s="1"/>
  <c r="CD9" s="1"/>
  <c r="CE9" s="1"/>
  <c r="CF9" s="1"/>
  <c r="CG9" s="1"/>
  <c r="CH9" s="1"/>
  <c r="CI9" s="1"/>
  <c r="CJ9" s="1"/>
  <c r="CK9" s="1"/>
  <c r="CL9" s="1"/>
  <c r="CM9" s="1"/>
  <c r="CN9" s="1"/>
  <c r="CO9" s="1"/>
  <c r="CP9" s="1"/>
  <c r="CQ9" s="1"/>
  <c r="CR9" s="1"/>
  <c r="CS9" s="1"/>
  <c r="CT9" s="1"/>
  <c r="CU9" s="1"/>
  <c r="CV9" s="1"/>
  <c r="CW9" s="1"/>
  <c r="CX9" s="1"/>
  <c r="CY9" s="1"/>
  <c r="CZ9" s="1"/>
  <c r="DA9" s="1"/>
  <c r="DB9" s="1"/>
  <c r="DC9" s="1"/>
  <c r="DD9" s="1"/>
  <c r="DE9" s="1"/>
  <c r="DF9" s="1"/>
  <c r="DG9" s="1"/>
  <c r="DH9" s="1"/>
  <c r="DI9" s="1"/>
  <c r="DJ9" s="1"/>
  <c r="DK9" s="1"/>
  <c r="DL9" s="1"/>
  <c r="DM9" s="1"/>
  <c r="DN9" s="1"/>
  <c r="DO9" s="1"/>
  <c r="DP9" s="1"/>
  <c r="DQ9" s="1"/>
  <c r="DR9" s="1"/>
  <c r="DS9" s="1"/>
  <c r="DT9" s="1"/>
  <c r="DU9" s="1"/>
  <c r="DG12" i="8"/>
  <c r="DG11"/>
  <c r="DG13"/>
  <c r="DG14"/>
  <c r="DG15"/>
  <c r="DG16"/>
  <c r="DG17"/>
  <c r="DG18"/>
  <c r="DG19"/>
  <c r="DG20"/>
  <c r="DG10"/>
  <c r="DF11"/>
  <c r="DF12"/>
  <c r="DF13"/>
  <c r="DF14"/>
  <c r="DF15"/>
  <c r="DF16"/>
  <c r="DF17"/>
  <c r="DF18"/>
  <c r="DF19"/>
  <c r="DF20"/>
  <c r="DF10"/>
  <c r="G11"/>
  <c r="E11"/>
  <c r="G12"/>
  <c r="E12"/>
  <c r="G13"/>
  <c r="G14"/>
  <c r="E14" s="1"/>
  <c r="G15"/>
  <c r="G16"/>
  <c r="G17"/>
  <c r="G18"/>
  <c r="E18" s="1"/>
  <c r="G19"/>
  <c r="G20"/>
  <c r="G10"/>
  <c r="F11"/>
  <c r="F21" s="1"/>
  <c r="F12"/>
  <c r="F13"/>
  <c r="D13" s="1"/>
  <c r="F14"/>
  <c r="F15"/>
  <c r="F16"/>
  <c r="F17"/>
  <c r="F18"/>
  <c r="F19"/>
  <c r="F20"/>
  <c r="F10"/>
  <c r="H10"/>
  <c r="I10"/>
  <c r="H11"/>
  <c r="I11"/>
  <c r="H12"/>
  <c r="D12" s="1"/>
  <c r="I12"/>
  <c r="H13"/>
  <c r="I13"/>
  <c r="E13" s="1"/>
  <c r="H14"/>
  <c r="D14" s="1"/>
  <c r="I14"/>
  <c r="H15"/>
  <c r="D15" s="1"/>
  <c r="I15"/>
  <c r="H16"/>
  <c r="D16"/>
  <c r="I16"/>
  <c r="H17"/>
  <c r="I17"/>
  <c r="E17"/>
  <c r="H18"/>
  <c r="I18"/>
  <c r="H19"/>
  <c r="I19"/>
  <c r="H20"/>
  <c r="I20"/>
  <c r="E20"/>
  <c r="J21"/>
  <c r="K21"/>
  <c r="L21"/>
  <c r="M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CP21"/>
  <c r="CQ21"/>
  <c r="CR21"/>
  <c r="CS21"/>
  <c r="CT21"/>
  <c r="CU21"/>
  <c r="CV21"/>
  <c r="CW21"/>
  <c r="CX21"/>
  <c r="CY21"/>
  <c r="CZ21"/>
  <c r="DA21"/>
  <c r="DB21"/>
  <c r="DC21"/>
  <c r="DD21"/>
  <c r="DE21"/>
  <c r="DH21"/>
  <c r="DI21"/>
  <c r="DJ21"/>
  <c r="DK21"/>
  <c r="DL21"/>
  <c r="DM21"/>
  <c r="I21"/>
  <c r="D20" l="1"/>
  <c r="DF21"/>
  <c r="D18"/>
  <c r="E16"/>
  <c r="D10"/>
  <c r="D17"/>
  <c r="E10"/>
  <c r="DG21"/>
  <c r="D11"/>
  <c r="H21"/>
  <c r="G21"/>
  <c r="E15"/>
  <c r="D19"/>
  <c r="E19"/>
  <c r="E21" l="1"/>
  <c r="D21"/>
</calcChain>
</file>

<file path=xl/sharedStrings.xml><?xml version="1.0" encoding="utf-8"?>
<sst xmlns="http://schemas.openxmlformats.org/spreadsheetml/2006/main" count="690" uniqueCount="148">
  <si>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</si>
  <si>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</si>
  <si>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</si>
  <si>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</si>
  <si>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</si>
  <si>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</si>
  <si>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</si>
  <si>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</si>
  <si>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</si>
  <si>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</si>
  <si>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</si>
  <si>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</si>
  <si>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</si>
  <si>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</si>
  <si>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</si>
  <si>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</si>
  <si>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</si>
  <si>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</si>
  <si>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</si>
  <si>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</si>
  <si>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</si>
  <si>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</si>
  <si>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</si>
  <si>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</si>
  <si>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</si>
  <si>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</si>
  <si>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</si>
  <si>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</si>
  <si>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</si>
  <si>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</si>
  <si>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</si>
  <si>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</si>
  <si>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</si>
  <si>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</si>
  <si>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</si>
  <si>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</si>
  <si>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</si>
  <si>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</si>
  <si>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</si>
  <si>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</si>
  <si>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</si>
  <si>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</si>
  <si>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</si>
  <si>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</si>
  <si>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</si>
  <si>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</si>
  <si>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</si>
  <si>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</si>
  <si>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</si>
  <si>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</si>
  <si>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</si>
  <si>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</si>
  <si>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</si>
  <si>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</si>
  <si>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t xml:space="preserve">որից` </t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</si>
  <si>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</si>
  <si>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</si>
  <si>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</si>
  <si>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</si>
  <si>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</si>
  <si>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</si>
  <si>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</si>
  <si>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</si>
  <si>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</si>
  <si>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</si>
  <si>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</si>
  <si>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</si>
  <si>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որից` 
ՊԱՀՈՒՍՏԱՅԻՆ ՄԻՋՈՑՆԵՐ (տող4771)</t>
  </si>
  <si>
    <t xml:space="preserve">1.4. ՉԱՐՏԱԴՐՎԱԾ ԱԿՏԻՎՆԵՐԻ ԻՐԱՑՈՒՄԻՑ ՄՈՒՏՔԵՐ`                               (տող6410+տող6420+տող6430+տող6440) </t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</si>
  <si>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</si>
  <si>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</si>
  <si>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</si>
  <si>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</si>
  <si>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այդ թվում`</t>
  </si>
  <si>
    <t xml:space="preserve">  որից`</t>
  </si>
  <si>
    <t>որից`</t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</si>
  <si>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</si>
  <si>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</si>
  <si>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</si>
  <si>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</si>
  <si>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</si>
  <si>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</si>
  <si>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</si>
  <si>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</si>
  <si>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</si>
  <si>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</si>
  <si>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</si>
  <si>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</si>
  <si>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</si>
  <si>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</si>
  <si>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</si>
  <si>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</si>
  <si>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</si>
  <si>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</si>
  <si>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</si>
  <si>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</si>
  <si>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</si>
  <si>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</si>
  <si>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</si>
  <si>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</si>
  <si>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</si>
  <si>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</si>
  <si>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</si>
  <si>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</si>
  <si>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</si>
  <si>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</si>
  <si>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</si>
  <si>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տող 2630
Ջրամատակարարում</t>
  </si>
  <si>
    <t>ՀԱՄԱՖԻՆԱՍՆԱՎՈՐՄԱՄԲ ԻՐԱԿԱՆԱՑՎՈՂ ԾՐԱԳՐԵՐ ԵՎ (ԿԱՄ) ԿԱՊԻՏԱԼ ԱԿՏԻՎԻ ՁԵՌՔ ԲԵՐՈՒՄ</t>
  </si>
  <si>
    <t>1.2. ՊԱՇԱՐՆԵՐ
(բյուջ. տող 5200)
1.3. ԲԱՐՁՐԱՐԺԵՔ ԱԿՏԻՎՆԵՐ 
 բյուջ. տող 5300)
1.4. ՉԱՐՏԱԴՐՎԱԾ ԱԿՏԻՎՆԵՐ   
(բյուջ. տող 5400)</t>
  </si>
  <si>
    <t>բյուջ տող. 4300 
1.3. ՏՈԿՈՍԱՎՃԱՐՆԵՐ (տող4310+տող 4320+տող4330)</t>
  </si>
  <si>
    <t>բյուջետ. տող 4400
1.4. ՍՈՒԲՍԻԴԻԱՆԵՐ  (տող4410+տող4420)</t>
  </si>
  <si>
    <t>բյուջետ. տող 4700
1.7. ԱՅԼ ԾԱԽՍԵՐ (տող4710+տող4720+տող4730+տող4740+տող4750+տող4760+տող4770)</t>
  </si>
  <si>
    <t>տող4213
Կոմունալ ծառայություններ</t>
  </si>
  <si>
    <t>բյուջետ. տող 4531
- Ընթացիկ դրամաշնորհներ պետական և համայնքների ոչ առևտրային կազմակերպություններին</t>
  </si>
  <si>
    <t>Տրանսպորտ
տող 2450</t>
  </si>
  <si>
    <t>բյուջ տող 4000
  ԸՆԴԱՄԵՆԸ    ԾԱԽՍԵՐ 
   (տող4050+տող5000+տող 6000)</t>
  </si>
  <si>
    <t xml:space="preserve">
բյուջ. տող 6100)
1.1. ՀԻՄՆԱԿԱՆ ՄԻՋՈՑՆԵՐԻ ԻՐԱՑՈՒՄԻՑ ՄՈՒՏՔԵՐ 
(բյուջ. տող 6110) 
1.2. ՊԱՇԱՐՆԵՐԻ ԻՐԱՑՈՒՄԻՑ ՄՈՒՏՔԵՐ 
(բյուջ. տող 6200)
1.3. ԲԱՐՁՐԱՐԺԵՔ ԱԿՏԻՎՆԵՐԻ ԻՐԱՑՈՒՄԻՑ ՄՈՒՏՔԵՐ 
  (տող 6300)
</t>
  </si>
  <si>
    <t>բյուջ տող 4200
1.2 ԾԱՌԱՅՈՒԹՅՈՒՆՆԵՐԻ ԵՎ ԱՊՐԱՆՔՆԵՐԻ ՁԵՌՔ ԲԵՐՈՒՄ (տող4210+տող4220+տող4230+տող4240+տող4250+տող4260)</t>
  </si>
  <si>
    <t>բյուջետ. տող 4500
1.5. ԴՐԱՄԱՇՆՈՐՀՆԵՐ (տող4510+տող4520+տող4530+տող4540)</t>
  </si>
  <si>
    <t>բյուջետ. տող 4600
1.6. ՍՈՑԻԱԼԱԿԱՆ ՆՊԱՍՏՆԵՐ ԵՎ ԿԵՆՍԱԹՈՇԱԿՆԵՐ (տող4610+տող4630+տող4640)1</t>
  </si>
  <si>
    <t xml:space="preserve"> (բյուջ. տող  5110)
ՇԵՆՔԵՐ ԵՎ ՇԻՆՈՒԹՅՈՒՆՆԵՐ               (տող5111+տող5112+տող5113)</t>
  </si>
  <si>
    <t xml:space="preserve"> (բյուջ. տող  5120+5130)
ՄԵՔԵՆԱՆԵՐ ԵՎ ՍԱՐՔԱՎՈՐՈՒՄՆԵՐ               (տող5121+ տող5122+տող5123)
ԱՅԼ ՀԻՄՆԱԿԱՆ ՄԻՋՈՑՆԵ    (տող 5131+տող 5132+տող 5133+ տող5134)</t>
  </si>
  <si>
    <t xml:space="preserve"> (բյուջ. տող  5500)
Համաֆինանսավորմամբ իրականացվող ծրագրեր և (կամ)կապիտալ ակտիվի ձեռք բերում             (տող5511)</t>
  </si>
  <si>
    <t>(տող 4110+ տող4120) ԴՐԱՄՈՎ ՎՃԱՐՎՈՂ ԱՇԽԱՏԱՎԱՐՁԵՐ ԵՎ ՀԱՎԵԼԱՎՃԱՐՆԵՐ (տող4111+տող4112+ տող4114)+ (տող4120)</t>
  </si>
  <si>
    <t>տող 4130
ՓԱՍՏԱՑԻ ՍՈՑԻԱԼԱԿԱՆ ԱՊԱՀՈՎՈՒԹՅԱՆ ՎՃԱՐՆԵՐ (տող4131)</t>
  </si>
  <si>
    <r>
      <rPr>
        <u/>
        <sz val="10"/>
        <rFont val="Arial Armenian"/>
        <family val="2"/>
      </rPr>
      <t xml:space="preserve">բյուջ տող. 4238 </t>
    </r>
    <r>
      <rPr>
        <sz val="10"/>
        <rFont val="Arial Armenian"/>
        <family val="2"/>
      </rPr>
      <t xml:space="preserve">
 Ընդհանուր բնույթի այլ ծառայություններ</t>
    </r>
  </si>
  <si>
    <t>բյուջ տող. 4250 
ԸՆԹԱՑԻԿ ՆՈՐՈԳՈՒՄ ԵՎ ՊԱՀՊԱՆՈՒՄ (ծառայություններ և նյութեր) (տող4251+տող4252)</t>
  </si>
  <si>
    <t>բյուջ տող. 4260 
 ՆՅՈՒԹԵՐ (տող4261+տող4262+տող4263+տող4264+տող4265+տող4266+տող4267+տող4268)</t>
  </si>
  <si>
    <t xml:space="preserve">բյուջետ. տող 4411
Սուբսիդիաներ ոչ-ֆինանսական պետական (hամայնքային) կազմակերպություններին </t>
  </si>
  <si>
    <t xml:space="preserve">  (տող 6410)
ՀՈՂԻ ԻՐԱՑՈՒՄԻՑ ՄՈՒՏՔԵՐ</t>
  </si>
  <si>
    <r>
      <rPr>
        <u/>
        <sz val="10"/>
        <rFont val="Arial Armenian"/>
        <family val="2"/>
      </rPr>
      <t>բյուջ. տող 2000</t>
    </r>
    <r>
      <rPr>
        <sz val="10"/>
        <rFont val="Arial Armenian"/>
        <family val="2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</si>
  <si>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r>
      <rPr>
        <u/>
        <sz val="10"/>
        <rFont val="Arial Armenian"/>
        <family val="2"/>
      </rPr>
      <t>տող 2100</t>
    </r>
    <r>
      <rPr>
        <sz val="10"/>
        <rFont val="Arial Armenian"/>
        <family val="2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</si>
  <si>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r>
      <rPr>
        <u/>
        <sz val="10"/>
        <rFont val="Arial Armenian"/>
        <family val="2"/>
      </rPr>
      <t>տող 2200</t>
    </r>
    <r>
      <rPr>
        <sz val="10"/>
        <rFont val="Arial Armenian"/>
        <family val="2"/>
      </rPr>
      <t xml:space="preserve">
ՊԱՇՏՊԱՆՈՒԹՅՈՒՆ (տող2210+2220+տող2230+տող2240+տող2250)</t>
    </r>
  </si>
  <si>
    <r>
      <rPr>
        <u/>
        <sz val="10"/>
        <rFont val="Arial Armenian"/>
        <family val="2"/>
      </rPr>
      <t>տող 2300</t>
    </r>
    <r>
      <rPr>
        <sz val="10"/>
        <rFont val="Arial Armenian"/>
        <family val="2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</si>
  <si>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0"/>
        <rFont val="Arial Armenian"/>
        <family val="2"/>
      </rPr>
      <t>տող 2400</t>
    </r>
    <r>
      <rPr>
        <sz val="10"/>
        <rFont val="Arial Armenian"/>
        <family val="2"/>
      </rPr>
      <t xml:space="preserve">
ՏՆՏԵՍԱԿԱՆ ՀԱՐԱԲԵՐՈՒԹՅՈՒՆՆԵՐ (տող2410+տող2420+տող2430+տող2440+տող2450+տող2460+տող2470+տող2480+տող2490)</t>
    </r>
  </si>
  <si>
    <r>
      <rPr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ՇՐՋԱԿԱ ՄԻՋԱՎԱՅՐԻ ՊԱՇՏՊԱՆՈՒԹՅՈՒՆ (տող2510+տող2520+տող2530+տող2540+տող2550+տող2560)</t>
    </r>
  </si>
  <si>
    <r>
      <rPr>
        <u/>
        <sz val="10"/>
        <rFont val="Arial Armenian"/>
        <family val="2"/>
      </rPr>
      <t>բյուջ. տող 2600</t>
    </r>
    <r>
      <rPr>
        <sz val="10"/>
        <rFont val="Arial Armenian"/>
        <family val="2"/>
      </rPr>
      <t xml:space="preserve">
ԲՆԱԿԱՐԱՆԱՅԻՆ ՇԻՆԱՐԱՐՈՒԹՅՈՒՆ ԵՎ ԿՈՄՈՒՆԱԼ ԾԱՌԱՅՈՒԹՅՈՒՆ (տող3610+տող3620+տող3630+տող3640+տող3650+տող3660)</t>
    </r>
  </si>
  <si>
    <r>
      <rPr>
        <u/>
        <sz val="10"/>
        <rFont val="Arial Armenian"/>
        <family val="2"/>
      </rPr>
      <t>բյուջ. տող 2700</t>
    </r>
    <r>
      <rPr>
        <sz val="10"/>
        <rFont val="Arial Armenian"/>
        <family val="2"/>
      </rPr>
      <t xml:space="preserve">
ԱՌՈՂՋԱՊԱՀՈՒԹՅՈՒՆ (տող2710+տող2720+տող2730+տող2740+տող2750+տող2760)</t>
    </r>
  </si>
  <si>
    <r>
      <rPr>
        <u/>
        <sz val="10"/>
        <rFont val="Arial Armenian"/>
        <family val="2"/>
      </rPr>
      <t>բյուջ. տող 2800</t>
    </r>
    <r>
      <rPr>
        <sz val="10"/>
        <rFont val="Arial Armenian"/>
        <family val="2"/>
      </rPr>
      <t xml:space="preserve">
ՀԱՆԳԻՍՏ, ՄՇԱԿՈՒՅԹ ԵՎ ԿՐՈՆ (տող2810+տող2820+տող2830+տող2840+տող2850+տող2860)տող 2800
</t>
    </r>
  </si>
  <si>
    <r>
      <rPr>
        <u/>
        <sz val="10"/>
        <rFont val="Arial Armenian"/>
        <family val="2"/>
      </rPr>
      <t>բյուջ. տող 2900</t>
    </r>
    <r>
      <rPr>
        <sz val="10"/>
        <rFont val="Arial Armenian"/>
        <family val="2"/>
      </rPr>
      <t xml:space="preserve">
ԿՐԹՈՒԹՅՈՒՆ (տող2910+տող2920+տող2930+տող2940+տող2950+տող2960+տող2970+տող2980)</t>
    </r>
  </si>
  <si>
    <r>
      <rPr>
        <u/>
        <sz val="10"/>
        <rFont val="Arial Armenian"/>
        <family val="2"/>
      </rPr>
      <t>բյուջ. տող 3000</t>
    </r>
    <r>
      <rPr>
        <sz val="10"/>
        <rFont val="Arial Armenian"/>
        <family val="2"/>
      </rPr>
      <t xml:space="preserve">
ՍՈՑԻԱԼԱԿԱՆ ՊԱՇՏՊԱՆՈՒԹՅՈՒՆ (տող3010+տող3020+տող3030+տող3040+տող3050+տող3060+տող3070+տող3080+տող3090) </t>
    </r>
  </si>
  <si>
    <r>
      <rPr>
        <u/>
        <sz val="10"/>
        <rFont val="Arial Armenian"/>
        <family val="2"/>
      </rPr>
      <t>բյուջ. տող 3100</t>
    </r>
    <r>
      <rPr>
        <sz val="10"/>
        <rFont val="Arial Armenian"/>
        <family val="2"/>
      </rPr>
      <t xml:space="preserve">
ՀԻՄՆԱԿԱՆ ԲԱԺԻՆՆԵՐԻՆ ՉԴԱՍՎՈՂ ՊԱՀՈՒՍՏԱՅԻՆ ՖՈՆԴԵՐ (տող3112)</t>
    </r>
  </si>
  <si>
    <r>
      <t xml:space="preserve">Տնտեսական հարաբերություններ 
(այլ դասերին չպատկանող) 
 </t>
    </r>
    <r>
      <rPr>
        <u/>
        <sz val="10"/>
        <rFont val="Arial Armenian"/>
        <family val="2"/>
      </rPr>
      <t>/տող 2490/</t>
    </r>
  </si>
  <si>
    <t xml:space="preserve">         ԸՆԴԱՄԵՆԸ ԾԱԽՍԵՐ   (բյուջ.տող2100+տող2200+տող2300+տող2400+տող2500+տող2600+ տող2700+տող2800+տող2900+
            տող3000+տող3100)                                 </t>
  </si>
  <si>
    <t/>
  </si>
  <si>
    <t>ՀՀ Լոռու մարզի համայնքների  բյուջեների ծախսերի վերաբերյալ
(ըստ ծախսերի տնտեսագիտական դասակարգման) 31մարտի 2026 թվականի դրությամբ</t>
  </si>
  <si>
    <t>ՀՀ Լոռու  մարզի համայնքների  բյուջեների ծախսերի վերաբերյալ
(ըստ ծախսերի գործառնական  դասակարգման)  31 մարտի   2026 թվականի դրությամբ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</si>
</sst>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7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20" fillId="0" borderId="1" applyNumberFormat="0" applyFill="0" applyAlignment="0" applyProtection="0"/>
    <xf numFmtId="0" fontId="21" fillId="2" borderId="2" applyNumberFormat="0" applyAlignment="0" applyProtection="0"/>
    <xf numFmtId="0" fontId="22" fillId="3" borderId="3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3" borderId="2" applyNumberFormat="0" applyAlignment="0" applyProtection="0"/>
    <xf numFmtId="0" fontId="32" fillId="2" borderId="0" applyNumberFormat="0" applyBorder="0" applyAlignment="0" applyProtection="0"/>
    <xf numFmtId="0" fontId="33" fillId="6" borderId="8" applyNumberFormat="0" applyAlignment="0" applyProtection="0"/>
    <xf numFmtId="0" fontId="19" fillId="7" borderId="9" applyNumberFormat="0" applyFont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7" borderId="0" applyNumberFormat="0" applyBorder="0" applyAlignment="0" applyProtection="0"/>
    <xf numFmtId="0" fontId="35" fillId="16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5" fillId="15" borderId="0" applyNumberFormat="0" applyBorder="0" applyAlignment="0" applyProtection="0"/>
    <xf numFmtId="0" fontId="35" fillId="2" borderId="0" applyNumberFormat="0" applyBorder="0" applyAlignment="0" applyProtection="0"/>
    <xf numFmtId="0" fontId="35" fillId="17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7" borderId="0" applyNumberFormat="0" applyBorder="0" applyAlignment="0" applyProtection="0"/>
    <xf numFmtId="0" fontId="34" fillId="5" borderId="0" applyNumberFormat="0" applyBorder="0" applyAlignment="0" applyProtection="0"/>
    <xf numFmtId="0" fontId="34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6" fillId="0" borderId="0"/>
  </cellStyleXfs>
  <cellXfs count="192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2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4" fontId="3" fillId="21" borderId="10" xfId="0" applyNumberFormat="1" applyFont="1" applyFill="1" applyBorder="1" applyAlignment="1" applyProtection="1">
      <alignment horizontal="center" vertical="center" wrapText="1"/>
    </xf>
    <xf numFmtId="0" fontId="3" fillId="18" borderId="10" xfId="0" applyFont="1" applyFill="1" applyBorder="1" applyAlignment="1" applyProtection="1">
      <alignment horizontal="center" vertical="center" wrapText="1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Protection="1">
      <protection locked="0"/>
    </xf>
    <xf numFmtId="165" fontId="3" fillId="29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 applyProtection="1">
      <alignment vertical="center"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2" borderId="16" xfId="0" applyFont="1" applyFill="1" applyBorder="1" applyAlignment="1" applyProtection="1">
      <alignment vertical="center" wrapText="1"/>
    </xf>
    <xf numFmtId="0" fontId="3" fillId="22" borderId="14" xfId="0" applyFont="1" applyFill="1" applyBorder="1" applyAlignment="1" applyProtection="1">
      <alignment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26" borderId="1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11" fillId="21" borderId="10" xfId="0" applyNumberFormat="1" applyFont="1" applyFill="1" applyBorder="1" applyAlignment="1" applyProtection="1">
      <alignment horizontal="center" vertical="center" wrapText="1"/>
    </xf>
    <xf numFmtId="0" fontId="11" fillId="18" borderId="10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165" fontId="3" fillId="0" borderId="10" xfId="54" applyNumberFormat="1" applyFont="1" applyFill="1" applyBorder="1" applyAlignment="1">
      <alignment horizontal="right" vertical="center"/>
    </xf>
    <xf numFmtId="165" fontId="3" fillId="0" borderId="10" xfId="54" applyNumberFormat="1" applyFont="1" applyFill="1" applyBorder="1" applyAlignment="1" applyProtection="1">
      <alignment horizontal="right" vertical="center"/>
    </xf>
    <xf numFmtId="0" fontId="3" fillId="26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4" fontId="3" fillId="0" borderId="19" xfId="0" applyNumberFormat="1" applyFont="1" applyBorder="1" applyAlignment="1" applyProtection="1">
      <alignment horizontal="center" vertical="center" wrapText="1"/>
    </xf>
    <xf numFmtId="4" fontId="3" fillId="0" borderId="2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 wrapText="1"/>
    </xf>
    <xf numFmtId="0" fontId="3" fillId="29" borderId="16" xfId="0" applyFont="1" applyFill="1" applyBorder="1" applyAlignment="1">
      <alignment horizontal="center" wrapText="1"/>
    </xf>
    <xf numFmtId="0" fontId="3" fillId="29" borderId="15" xfId="0" applyFont="1" applyFill="1" applyBorder="1" applyAlignment="1">
      <alignment horizontal="center" wrapText="1"/>
    </xf>
    <xf numFmtId="4" fontId="3" fillId="22" borderId="16" xfId="0" applyNumberFormat="1" applyFont="1" applyFill="1" applyBorder="1" applyAlignment="1" applyProtection="1">
      <alignment horizontal="center" vertical="center" wrapText="1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center" wrapText="1"/>
    </xf>
    <xf numFmtId="0" fontId="3" fillId="22" borderId="10" xfId="0" applyNumberFormat="1" applyFont="1" applyFill="1" applyBorder="1" applyAlignment="1" applyProtection="1">
      <alignment horizontal="center" vertical="center" wrapText="1"/>
    </xf>
    <xf numFmtId="4" fontId="3" fillId="28" borderId="16" xfId="0" applyNumberFormat="1" applyFont="1" applyFill="1" applyBorder="1" applyAlignment="1" applyProtection="1">
      <alignment horizontal="center" vertical="center" wrapText="1"/>
    </xf>
    <xf numFmtId="4" fontId="3" fillId="28" borderId="14" xfId="0" applyNumberFormat="1" applyFont="1" applyFill="1" applyBorder="1" applyAlignment="1" applyProtection="1">
      <alignment horizontal="center" vertical="center" wrapText="1"/>
    </xf>
    <xf numFmtId="0" fontId="3" fillId="22" borderId="16" xfId="0" applyNumberFormat="1" applyFont="1" applyFill="1" applyBorder="1" applyAlignment="1" applyProtection="1">
      <alignment horizontal="center" vertical="center" wrapText="1"/>
    </xf>
    <xf numFmtId="0" fontId="3" fillId="22" borderId="15" xfId="0" applyNumberFormat="1" applyFont="1" applyFill="1" applyBorder="1" applyAlignment="1" applyProtection="1">
      <alignment horizontal="center" vertical="center" wrapText="1"/>
    </xf>
    <xf numFmtId="0" fontId="3" fillId="22" borderId="10" xfId="0" applyFont="1" applyFill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 applyProtection="1">
      <alignment horizontal="center"/>
      <protection locked="0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22" borderId="19" xfId="0" applyNumberFormat="1" applyFont="1" applyFill="1" applyBorder="1" applyAlignment="1" applyProtection="1">
      <alignment horizontal="center" vertical="center" wrapText="1"/>
    </xf>
    <xf numFmtId="0" fontId="3" fillId="22" borderId="13" xfId="0" applyNumberFormat="1" applyFont="1" applyFill="1" applyBorder="1" applyAlignment="1" applyProtection="1">
      <alignment horizontal="center" vertical="center" wrapText="1"/>
    </xf>
    <xf numFmtId="0" fontId="3" fillId="22" borderId="20" xfId="0" applyNumberFormat="1" applyFont="1" applyFill="1" applyBorder="1" applyAlignment="1" applyProtection="1">
      <alignment horizontal="center" vertical="center" wrapText="1"/>
    </xf>
    <xf numFmtId="0" fontId="3" fillId="22" borderId="21" xfId="0" applyNumberFormat="1" applyFont="1" applyFill="1" applyBorder="1" applyAlignment="1" applyProtection="1">
      <alignment horizontal="center" vertical="center" wrapText="1"/>
    </xf>
    <xf numFmtId="0" fontId="3" fillId="22" borderId="0" xfId="0" applyNumberFormat="1" applyFont="1" applyFill="1" applyBorder="1" applyAlignment="1" applyProtection="1">
      <alignment horizontal="center" vertical="center" wrapText="1"/>
    </xf>
    <xf numFmtId="0" fontId="3" fillId="22" borderId="22" xfId="0" applyNumberFormat="1" applyFont="1" applyFill="1" applyBorder="1" applyAlignment="1" applyProtection="1">
      <alignment horizontal="center" vertical="center" wrapText="1"/>
    </xf>
    <xf numFmtId="4" fontId="3" fillId="20" borderId="16" xfId="0" applyNumberFormat="1" applyFont="1" applyFill="1" applyBorder="1" applyAlignment="1" applyProtection="1">
      <alignment horizontal="center" vertical="center" wrapText="1"/>
    </xf>
    <xf numFmtId="4" fontId="3" fillId="20" borderId="14" xfId="0" applyNumberFormat="1" applyFont="1" applyFill="1" applyBorder="1" applyAlignment="1" applyProtection="1">
      <alignment horizontal="center" vertical="center" wrapText="1"/>
    </xf>
    <xf numFmtId="4" fontId="3" fillId="20" borderId="15" xfId="0" applyNumberFormat="1" applyFont="1" applyFill="1" applyBorder="1" applyAlignment="1" applyProtection="1">
      <alignment horizontal="center" vertical="center" wrapText="1"/>
    </xf>
    <xf numFmtId="0" fontId="3" fillId="20" borderId="16" xfId="0" applyFont="1" applyFill="1" applyBorder="1" applyAlignment="1" applyProtection="1">
      <alignment horizontal="center" vertical="center" wrapText="1"/>
    </xf>
    <xf numFmtId="0" fontId="3" fillId="20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20" borderId="10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7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3" fillId="26" borderId="16" xfId="0" applyNumberFormat="1" applyFont="1" applyFill="1" applyBorder="1" applyAlignment="1" applyProtection="1">
      <alignment horizontal="center" vertical="center" wrapText="1"/>
    </xf>
    <xf numFmtId="0" fontId="3" fillId="26" borderId="14" xfId="0" applyNumberFormat="1" applyFont="1" applyFill="1" applyBorder="1" applyAlignment="1" applyProtection="1">
      <alignment horizontal="center" vertical="center" wrapText="1"/>
    </xf>
    <xf numFmtId="0" fontId="3" fillId="26" borderId="15" xfId="0" applyNumberFormat="1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3" fillId="26" borderId="19" xfId="0" applyNumberFormat="1" applyFont="1" applyFill="1" applyBorder="1" applyAlignment="1" applyProtection="1">
      <alignment horizontal="center"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26" borderId="20" xfId="0" applyNumberFormat="1" applyFont="1" applyFill="1" applyBorder="1" applyAlignment="1" applyProtection="1">
      <alignment horizontal="center" vertical="center" wrapText="1"/>
    </xf>
    <xf numFmtId="0" fontId="3" fillId="26" borderId="21" xfId="0" applyNumberFormat="1" applyFont="1" applyFill="1" applyBorder="1" applyAlignment="1" applyProtection="1">
      <alignment horizontal="center" vertical="center" wrapText="1"/>
    </xf>
    <xf numFmtId="0" fontId="3" fillId="26" borderId="0" xfId="0" applyNumberFormat="1" applyFont="1" applyFill="1" applyBorder="1" applyAlignment="1" applyProtection="1">
      <alignment horizontal="center" vertical="center" wrapText="1"/>
    </xf>
    <xf numFmtId="0" fontId="3" fillId="26" borderId="22" xfId="0" applyNumberFormat="1" applyFont="1" applyFill="1" applyBorder="1" applyAlignment="1" applyProtection="1">
      <alignment horizontal="center" vertical="center" wrapText="1"/>
    </xf>
    <xf numFmtId="0" fontId="3" fillId="26" borderId="17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0" fontId="3" fillId="26" borderId="18" xfId="0" applyNumberFormat="1" applyFont="1" applyFill="1" applyBorder="1" applyAlignment="1" applyProtection="1">
      <alignment horizontal="center" vertical="center" wrapText="1"/>
    </xf>
    <xf numFmtId="0" fontId="3" fillId="22" borderId="14" xfId="0" applyFont="1" applyFill="1" applyBorder="1" applyAlignment="1" applyProtection="1">
      <alignment horizontal="center" vertical="center" wrapText="1"/>
    </xf>
    <xf numFmtId="0" fontId="3" fillId="22" borderId="15" xfId="0" applyFont="1" applyFill="1" applyBorder="1" applyAlignment="1" applyProtection="1">
      <alignment horizontal="center" vertical="center" wrapText="1"/>
    </xf>
    <xf numFmtId="0" fontId="3" fillId="26" borderId="10" xfId="0" applyNumberFormat="1" applyFont="1" applyFill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</cellXfs>
  <cellStyles count="57">
    <cellStyle name="????" xfId="1"/>
    <cellStyle name="???? " xfId="2"/>
    <cellStyle name="?????" xfId="3"/>
    <cellStyle name="????? ??????????????" xfId="4"/>
    <cellStyle name="??????" xfId="5"/>
    <cellStyle name="???????" xfId="6"/>
    <cellStyle name="????????" xfId="7"/>
    <cellStyle name="?????????" xfId="8"/>
    <cellStyle name="????????? ??????" xfId="9"/>
    <cellStyle name="????????? 1" xfId="10"/>
    <cellStyle name="????????? 2" xfId="11"/>
    <cellStyle name="????????? 3" xfId="12"/>
    <cellStyle name="????????? 4" xfId="13"/>
    <cellStyle name="??????????" xfId="14"/>
    <cellStyle name="???????????" xfId="15"/>
    <cellStyle name="??????????? ??????" xfId="16"/>
    <cellStyle name="??????????_Mutqer" xfId="17"/>
    <cellStyle name="??????1" xfId="18"/>
    <cellStyle name="??????2" xfId="19"/>
    <cellStyle name="??????3" xfId="20"/>
    <cellStyle name="??????4" xfId="21"/>
    <cellStyle name="??????5" xfId="22"/>
    <cellStyle name="??????6" xfId="23"/>
    <cellStyle name="20% - ??????1" xfId="24"/>
    <cellStyle name="20% - ??????2" xfId="25"/>
    <cellStyle name="20% - ??????3" xfId="26"/>
    <cellStyle name="20% - ??????4" xfId="27"/>
    <cellStyle name="20% - ??????5" xfId="28"/>
    <cellStyle name="20% - ??????6" xfId="29"/>
    <cellStyle name="40% - ??????1" xfId="30"/>
    <cellStyle name="40% - ??????2" xfId="31"/>
    <cellStyle name="40% - ??????3" xfId="32"/>
    <cellStyle name="40% - ??????4" xfId="33"/>
    <cellStyle name="40% - ??????5" xfId="34"/>
    <cellStyle name="40% - ??????6" xfId="35"/>
    <cellStyle name="60% - ??????1" xfId="36"/>
    <cellStyle name="60% - ??????2" xfId="37"/>
    <cellStyle name="60% - ??????3" xfId="38"/>
    <cellStyle name="60% - ??????4" xfId="39"/>
    <cellStyle name="60% - ??????5" xfId="40"/>
    <cellStyle name="60% - ??????6" xfId="41"/>
    <cellStyle name="Normal" xfId="0" builtinId="0"/>
    <cellStyle name="Normal 12 5" xfId="42"/>
    <cellStyle name="Normal 12 5 2" xfId="43"/>
    <cellStyle name="Normal 2 2" xfId="44"/>
    <cellStyle name="Normal 2 3" xfId="45"/>
    <cellStyle name="Normal 20 2" xfId="46"/>
    <cellStyle name="Normal 20 2 2" xfId="47"/>
    <cellStyle name="Normal 22 2" xfId="48"/>
    <cellStyle name="Normal 22 2 2" xfId="49"/>
    <cellStyle name="Normal 26 2" xfId="50"/>
    <cellStyle name="Normal 26 2 2" xfId="51"/>
    <cellStyle name="Normal 28 2" xfId="52"/>
    <cellStyle name="Normal 28 2 2" xfId="53"/>
    <cellStyle name="Normal_Sheet2" xfId="54"/>
    <cellStyle name="Обычный 2 2" xfId="55"/>
    <cellStyle name="Обычный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02" t="s">
        <v>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03" t="s">
        <v>19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04" t="s">
        <v>6</v>
      </c>
      <c r="AK3" s="104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110" t="s">
        <v>4</v>
      </c>
      <c r="C4" s="105" t="s">
        <v>0</v>
      </c>
      <c r="D4" s="111" t="s">
        <v>20</v>
      </c>
      <c r="E4" s="112"/>
      <c r="F4" s="112"/>
      <c r="G4" s="112"/>
      <c r="H4" s="112"/>
      <c r="I4" s="113"/>
      <c r="J4" s="120" t="s">
        <v>34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2"/>
    </row>
    <row r="5" spans="2:117" ht="16.5" customHeight="1">
      <c r="B5" s="110"/>
      <c r="C5" s="105"/>
      <c r="D5" s="114"/>
      <c r="E5" s="115"/>
      <c r="F5" s="115"/>
      <c r="G5" s="115"/>
      <c r="H5" s="115"/>
      <c r="I5" s="116"/>
      <c r="J5" s="77" t="s">
        <v>35</v>
      </c>
      <c r="K5" s="78"/>
      <c r="L5" s="78"/>
      <c r="M5" s="79"/>
      <c r="N5" s="106" t="s">
        <v>24</v>
      </c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77" t="s">
        <v>37</v>
      </c>
      <c r="AE5" s="78"/>
      <c r="AF5" s="78"/>
      <c r="AG5" s="79"/>
      <c r="AH5" s="77" t="s">
        <v>38</v>
      </c>
      <c r="AI5" s="78"/>
      <c r="AJ5" s="78"/>
      <c r="AK5" s="79"/>
      <c r="AL5" s="77" t="s">
        <v>39</v>
      </c>
      <c r="AM5" s="78"/>
      <c r="AN5" s="78"/>
      <c r="AO5" s="79"/>
      <c r="AP5" s="126" t="s">
        <v>33</v>
      </c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  <c r="BR5" s="77" t="s">
        <v>42</v>
      </c>
      <c r="BS5" s="78"/>
      <c r="BT5" s="78"/>
      <c r="BU5" s="79"/>
      <c r="BV5" s="77" t="s">
        <v>43</v>
      </c>
      <c r="BW5" s="78"/>
      <c r="BX5" s="78"/>
      <c r="BY5" s="79"/>
      <c r="BZ5" s="89" t="s">
        <v>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3" t="s">
        <v>47</v>
      </c>
      <c r="CQ5" s="83"/>
      <c r="CR5" s="83"/>
      <c r="CS5" s="83"/>
      <c r="CT5" s="90" t="s">
        <v>9</v>
      </c>
      <c r="CU5" s="91"/>
      <c r="CV5" s="91"/>
      <c r="CW5" s="92"/>
      <c r="CX5" s="94" t="s">
        <v>18</v>
      </c>
      <c r="CY5" s="95"/>
      <c r="CZ5" s="95"/>
      <c r="DA5" s="96"/>
      <c r="DB5" s="94" t="s">
        <v>7</v>
      </c>
      <c r="DC5" s="95"/>
      <c r="DD5" s="95"/>
      <c r="DE5" s="96"/>
      <c r="DF5" s="94" t="s">
        <v>8</v>
      </c>
      <c r="DG5" s="95"/>
      <c r="DH5" s="95"/>
      <c r="DI5" s="95"/>
      <c r="DJ5" s="95"/>
      <c r="DK5" s="96"/>
      <c r="DL5" s="88" t="s">
        <v>32</v>
      </c>
      <c r="DM5" s="88"/>
    </row>
    <row r="6" spans="2:117" ht="105.75" customHeight="1">
      <c r="B6" s="110"/>
      <c r="C6" s="105"/>
      <c r="D6" s="117"/>
      <c r="E6" s="118"/>
      <c r="F6" s="118"/>
      <c r="G6" s="118"/>
      <c r="H6" s="118"/>
      <c r="I6" s="119"/>
      <c r="J6" s="80"/>
      <c r="K6" s="81"/>
      <c r="L6" s="81"/>
      <c r="M6" s="82"/>
      <c r="N6" s="93" t="s">
        <v>23</v>
      </c>
      <c r="O6" s="85"/>
      <c r="P6" s="85"/>
      <c r="Q6" s="86"/>
      <c r="R6" s="83" t="s">
        <v>22</v>
      </c>
      <c r="S6" s="83"/>
      <c r="T6" s="83"/>
      <c r="U6" s="83"/>
      <c r="V6" s="83" t="s">
        <v>36</v>
      </c>
      <c r="W6" s="83"/>
      <c r="X6" s="83"/>
      <c r="Y6" s="83"/>
      <c r="Z6" s="83" t="s">
        <v>21</v>
      </c>
      <c r="AA6" s="83"/>
      <c r="AB6" s="83"/>
      <c r="AC6" s="83"/>
      <c r="AD6" s="80"/>
      <c r="AE6" s="81"/>
      <c r="AF6" s="81"/>
      <c r="AG6" s="82"/>
      <c r="AH6" s="80"/>
      <c r="AI6" s="81"/>
      <c r="AJ6" s="81"/>
      <c r="AK6" s="82"/>
      <c r="AL6" s="80"/>
      <c r="AM6" s="81"/>
      <c r="AN6" s="81"/>
      <c r="AO6" s="82"/>
      <c r="AP6" s="123" t="s">
        <v>25</v>
      </c>
      <c r="AQ6" s="124"/>
      <c r="AR6" s="124"/>
      <c r="AS6" s="125"/>
      <c r="AT6" s="123" t="s">
        <v>26</v>
      </c>
      <c r="AU6" s="124"/>
      <c r="AV6" s="124"/>
      <c r="AW6" s="125"/>
      <c r="AX6" s="132" t="s">
        <v>27</v>
      </c>
      <c r="AY6" s="133"/>
      <c r="AZ6" s="133"/>
      <c r="BA6" s="134"/>
      <c r="BB6" s="132" t="s">
        <v>28</v>
      </c>
      <c r="BC6" s="133"/>
      <c r="BD6" s="133"/>
      <c r="BE6" s="134"/>
      <c r="BF6" s="87" t="s">
        <v>29</v>
      </c>
      <c r="BG6" s="87"/>
      <c r="BH6" s="87"/>
      <c r="BI6" s="87"/>
      <c r="BJ6" s="87" t="s">
        <v>40</v>
      </c>
      <c r="BK6" s="87"/>
      <c r="BL6" s="87"/>
      <c r="BM6" s="87"/>
      <c r="BN6" s="87" t="s">
        <v>41</v>
      </c>
      <c r="BO6" s="87"/>
      <c r="BP6" s="87"/>
      <c r="BQ6" s="87"/>
      <c r="BR6" s="80"/>
      <c r="BS6" s="81"/>
      <c r="BT6" s="81"/>
      <c r="BU6" s="82"/>
      <c r="BV6" s="80"/>
      <c r="BW6" s="81"/>
      <c r="BX6" s="81"/>
      <c r="BY6" s="82"/>
      <c r="BZ6" s="129" t="s">
        <v>44</v>
      </c>
      <c r="CA6" s="130"/>
      <c r="CB6" s="130"/>
      <c r="CC6" s="131"/>
      <c r="CD6" s="84" t="s">
        <v>45</v>
      </c>
      <c r="CE6" s="85"/>
      <c r="CF6" s="85"/>
      <c r="CG6" s="86"/>
      <c r="CH6" s="93" t="s">
        <v>46</v>
      </c>
      <c r="CI6" s="85"/>
      <c r="CJ6" s="85"/>
      <c r="CK6" s="86"/>
      <c r="CL6" s="93" t="s">
        <v>48</v>
      </c>
      <c r="CM6" s="85"/>
      <c r="CN6" s="85"/>
      <c r="CO6" s="86"/>
      <c r="CP6" s="83"/>
      <c r="CQ6" s="83"/>
      <c r="CR6" s="83"/>
      <c r="CS6" s="83"/>
      <c r="CT6" s="93"/>
      <c r="CU6" s="85"/>
      <c r="CV6" s="85"/>
      <c r="CW6" s="86"/>
      <c r="CX6" s="97"/>
      <c r="CY6" s="98"/>
      <c r="CZ6" s="98"/>
      <c r="DA6" s="99"/>
      <c r="DB6" s="97"/>
      <c r="DC6" s="98"/>
      <c r="DD6" s="98"/>
      <c r="DE6" s="99"/>
      <c r="DF6" s="97"/>
      <c r="DG6" s="98"/>
      <c r="DH6" s="98"/>
      <c r="DI6" s="98"/>
      <c r="DJ6" s="98"/>
      <c r="DK6" s="99"/>
      <c r="DL6" s="88"/>
      <c r="DM6" s="88"/>
    </row>
    <row r="7" spans="2:117" ht="25.5" customHeight="1">
      <c r="B7" s="110"/>
      <c r="C7" s="105"/>
      <c r="D7" s="76" t="s">
        <v>15</v>
      </c>
      <c r="E7" s="76"/>
      <c r="F7" s="76" t="s">
        <v>14</v>
      </c>
      <c r="G7" s="76"/>
      <c r="H7" s="76" t="s">
        <v>5</v>
      </c>
      <c r="I7" s="76"/>
      <c r="J7" s="76" t="s">
        <v>12</v>
      </c>
      <c r="K7" s="76"/>
      <c r="L7" s="76" t="s">
        <v>13</v>
      </c>
      <c r="M7" s="76"/>
      <c r="N7" s="76" t="s">
        <v>12</v>
      </c>
      <c r="O7" s="76"/>
      <c r="P7" s="76" t="s">
        <v>13</v>
      </c>
      <c r="Q7" s="76"/>
      <c r="R7" s="76" t="s">
        <v>12</v>
      </c>
      <c r="S7" s="76"/>
      <c r="T7" s="76" t="s">
        <v>13</v>
      </c>
      <c r="U7" s="76"/>
      <c r="V7" s="76" t="s">
        <v>12</v>
      </c>
      <c r="W7" s="76"/>
      <c r="X7" s="76" t="s">
        <v>13</v>
      </c>
      <c r="Y7" s="76"/>
      <c r="Z7" s="76" t="s">
        <v>12</v>
      </c>
      <c r="AA7" s="76"/>
      <c r="AB7" s="76" t="s">
        <v>13</v>
      </c>
      <c r="AC7" s="76"/>
      <c r="AD7" s="76" t="s">
        <v>12</v>
      </c>
      <c r="AE7" s="76"/>
      <c r="AF7" s="76" t="s">
        <v>13</v>
      </c>
      <c r="AG7" s="76"/>
      <c r="AH7" s="76" t="s">
        <v>12</v>
      </c>
      <c r="AI7" s="76"/>
      <c r="AJ7" s="76" t="s">
        <v>13</v>
      </c>
      <c r="AK7" s="76"/>
      <c r="AL7" s="76" t="s">
        <v>12</v>
      </c>
      <c r="AM7" s="76"/>
      <c r="AN7" s="76" t="s">
        <v>13</v>
      </c>
      <c r="AO7" s="76"/>
      <c r="AP7" s="76" t="s">
        <v>12</v>
      </c>
      <c r="AQ7" s="76"/>
      <c r="AR7" s="76" t="s">
        <v>13</v>
      </c>
      <c r="AS7" s="76"/>
      <c r="AT7" s="76" t="s">
        <v>12</v>
      </c>
      <c r="AU7" s="76"/>
      <c r="AV7" s="76" t="s">
        <v>13</v>
      </c>
      <c r="AW7" s="76"/>
      <c r="AX7" s="76" t="s">
        <v>12</v>
      </c>
      <c r="AY7" s="76"/>
      <c r="AZ7" s="76" t="s">
        <v>13</v>
      </c>
      <c r="BA7" s="76"/>
      <c r="BB7" s="76" t="s">
        <v>12</v>
      </c>
      <c r="BC7" s="76"/>
      <c r="BD7" s="76" t="s">
        <v>13</v>
      </c>
      <c r="BE7" s="76"/>
      <c r="BF7" s="76" t="s">
        <v>12</v>
      </c>
      <c r="BG7" s="76"/>
      <c r="BH7" s="76" t="s">
        <v>13</v>
      </c>
      <c r="BI7" s="76"/>
      <c r="BJ7" s="76" t="s">
        <v>12</v>
      </c>
      <c r="BK7" s="76"/>
      <c r="BL7" s="76" t="s">
        <v>13</v>
      </c>
      <c r="BM7" s="76"/>
      <c r="BN7" s="76" t="s">
        <v>12</v>
      </c>
      <c r="BO7" s="76"/>
      <c r="BP7" s="76" t="s">
        <v>13</v>
      </c>
      <c r="BQ7" s="76"/>
      <c r="BR7" s="76" t="s">
        <v>12</v>
      </c>
      <c r="BS7" s="76"/>
      <c r="BT7" s="76" t="s">
        <v>13</v>
      </c>
      <c r="BU7" s="76"/>
      <c r="BV7" s="76" t="s">
        <v>12</v>
      </c>
      <c r="BW7" s="76"/>
      <c r="BX7" s="76" t="s">
        <v>13</v>
      </c>
      <c r="BY7" s="76"/>
      <c r="BZ7" s="76" t="s">
        <v>12</v>
      </c>
      <c r="CA7" s="76"/>
      <c r="CB7" s="76" t="s">
        <v>13</v>
      </c>
      <c r="CC7" s="76"/>
      <c r="CD7" s="76" t="s">
        <v>12</v>
      </c>
      <c r="CE7" s="76"/>
      <c r="CF7" s="76" t="s">
        <v>13</v>
      </c>
      <c r="CG7" s="76"/>
      <c r="CH7" s="76" t="s">
        <v>12</v>
      </c>
      <c r="CI7" s="76"/>
      <c r="CJ7" s="76" t="s">
        <v>13</v>
      </c>
      <c r="CK7" s="76"/>
      <c r="CL7" s="76" t="s">
        <v>12</v>
      </c>
      <c r="CM7" s="76"/>
      <c r="CN7" s="76" t="s">
        <v>13</v>
      </c>
      <c r="CO7" s="76"/>
      <c r="CP7" s="76" t="s">
        <v>12</v>
      </c>
      <c r="CQ7" s="76"/>
      <c r="CR7" s="76" t="s">
        <v>13</v>
      </c>
      <c r="CS7" s="76"/>
      <c r="CT7" s="76" t="s">
        <v>12</v>
      </c>
      <c r="CU7" s="76"/>
      <c r="CV7" s="76" t="s">
        <v>13</v>
      </c>
      <c r="CW7" s="76"/>
      <c r="CX7" s="76" t="s">
        <v>12</v>
      </c>
      <c r="CY7" s="76"/>
      <c r="CZ7" s="76" t="s">
        <v>13</v>
      </c>
      <c r="DA7" s="76"/>
      <c r="DB7" s="76" t="s">
        <v>12</v>
      </c>
      <c r="DC7" s="76"/>
      <c r="DD7" s="76" t="s">
        <v>13</v>
      </c>
      <c r="DE7" s="76"/>
      <c r="DF7" s="100" t="s">
        <v>31</v>
      </c>
      <c r="DG7" s="101"/>
      <c r="DH7" s="76" t="s">
        <v>12</v>
      </c>
      <c r="DI7" s="76"/>
      <c r="DJ7" s="76" t="s">
        <v>13</v>
      </c>
      <c r="DK7" s="76"/>
      <c r="DL7" s="76" t="s">
        <v>13</v>
      </c>
      <c r="DM7" s="76"/>
    </row>
    <row r="8" spans="2:117" ht="48" customHeight="1">
      <c r="B8" s="110"/>
      <c r="C8" s="105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109" t="s">
        <v>1</v>
      </c>
      <c r="C21" s="109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Z7:AA7"/>
    <mergeCell ref="X7:Y7"/>
    <mergeCell ref="AL5:AO6"/>
    <mergeCell ref="AN7:AO7"/>
    <mergeCell ref="AB7:AC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topLeftCell="A8" zoomScale="94" zoomScaleNormal="94" workbookViewId="0">
      <selection activeCell="K28" sqref="K28"/>
    </sheetView>
  </sheetViews>
  <sheetFormatPr defaultRowHeight="12.75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11.375" style="40" customWidth="1"/>
    <col min="55" max="55" width="10.7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7" width="15" style="40" customWidth="1"/>
    <col min="68" max="68" width="16" style="40" customWidth="1"/>
    <col min="69" max="69" width="10.75" style="40" customWidth="1"/>
    <col min="70" max="70" width="11.125" style="40" customWidth="1"/>
    <col min="71" max="16384" width="9" style="40"/>
  </cols>
  <sheetData>
    <row r="1" spans="1:73">
      <c r="A1" s="166" t="s">
        <v>95</v>
      </c>
      <c r="B1" s="166"/>
      <c r="C1" s="166"/>
      <c r="D1" s="166"/>
      <c r="E1" s="166"/>
      <c r="F1" s="166"/>
      <c r="G1" s="166"/>
      <c r="H1" s="166"/>
    </row>
    <row r="2" spans="1:73" ht="13.5" customHeight="1">
      <c r="A2" s="169" t="s">
        <v>146</v>
      </c>
      <c r="B2" s="169"/>
      <c r="C2" s="169"/>
      <c r="D2" s="169"/>
      <c r="E2" s="169"/>
      <c r="F2" s="169"/>
      <c r="G2" s="169"/>
      <c r="H2" s="169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2"/>
      <c r="AJ2" s="42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</row>
    <row r="3" spans="1:73" ht="36.75" customHeight="1">
      <c r="A3" s="170"/>
      <c r="B3" s="170"/>
      <c r="C3" s="170"/>
      <c r="D3" s="170"/>
      <c r="E3" s="170"/>
      <c r="F3" s="170"/>
      <c r="G3" s="170"/>
      <c r="H3" s="170"/>
      <c r="I3" s="172" t="s">
        <v>91</v>
      </c>
      <c r="J3" s="172"/>
      <c r="K3" s="44"/>
      <c r="L3" s="44"/>
      <c r="M3" s="44"/>
      <c r="N3" s="44"/>
      <c r="O3" s="45"/>
      <c r="P3" s="4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</row>
    <row r="4" spans="1:73" s="50" customFormat="1" ht="15" customHeight="1">
      <c r="A4" s="154" t="s">
        <v>57</v>
      </c>
      <c r="B4" s="83" t="s">
        <v>56</v>
      </c>
      <c r="C4" s="155" t="s">
        <v>116</v>
      </c>
      <c r="D4" s="156"/>
      <c r="E4" s="156"/>
      <c r="F4" s="156"/>
      <c r="G4" s="156"/>
      <c r="H4" s="157"/>
      <c r="I4" s="161" t="s">
        <v>63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3"/>
      <c r="BC4" s="141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48"/>
      <c r="BP4" s="49"/>
    </row>
    <row r="5" spans="1:73" s="50" customFormat="1" ht="60" customHeight="1">
      <c r="A5" s="154"/>
      <c r="B5" s="83"/>
      <c r="C5" s="158"/>
      <c r="D5" s="159"/>
      <c r="E5" s="159"/>
      <c r="F5" s="159"/>
      <c r="G5" s="159"/>
      <c r="H5" s="160"/>
      <c r="I5" s="161" t="s">
        <v>64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145" t="s">
        <v>65</v>
      </c>
      <c r="BD5" s="146"/>
      <c r="BE5" s="146"/>
      <c r="BF5" s="146"/>
      <c r="BG5" s="146"/>
      <c r="BH5" s="146"/>
      <c r="BI5" s="143" t="s">
        <v>66</v>
      </c>
      <c r="BJ5" s="143"/>
      <c r="BK5" s="143"/>
      <c r="BL5" s="143"/>
      <c r="BM5" s="143"/>
      <c r="BN5" s="143"/>
      <c r="BO5" s="139" t="s">
        <v>108</v>
      </c>
      <c r="BP5" s="140"/>
    </row>
    <row r="6" spans="1:73" s="50" customFormat="1" ht="0.75" hidden="1" customHeight="1">
      <c r="A6" s="154"/>
      <c r="B6" s="83"/>
      <c r="C6" s="158"/>
      <c r="D6" s="159"/>
      <c r="E6" s="159"/>
      <c r="F6" s="159"/>
      <c r="G6" s="159"/>
      <c r="H6" s="160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68"/>
      <c r="BC6" s="150"/>
      <c r="BD6" s="151"/>
      <c r="BE6" s="151"/>
      <c r="BF6" s="151"/>
      <c r="BG6" s="143" t="s">
        <v>109</v>
      </c>
      <c r="BH6" s="143"/>
      <c r="BI6" s="143" t="s">
        <v>117</v>
      </c>
      <c r="BJ6" s="143"/>
      <c r="BK6" s="143" t="s">
        <v>68</v>
      </c>
      <c r="BL6" s="143"/>
      <c r="BM6" s="143"/>
      <c r="BN6" s="143"/>
      <c r="BO6" s="51"/>
      <c r="BP6" s="51"/>
    </row>
    <row r="7" spans="1:73" s="50" customFormat="1" ht="33" customHeight="1">
      <c r="A7" s="154"/>
      <c r="B7" s="83"/>
      <c r="C7" s="158"/>
      <c r="D7" s="159"/>
      <c r="E7" s="159"/>
      <c r="F7" s="159"/>
      <c r="G7" s="159"/>
      <c r="H7" s="160"/>
      <c r="I7" s="143" t="s">
        <v>55</v>
      </c>
      <c r="J7" s="143"/>
      <c r="K7" s="143"/>
      <c r="L7" s="143"/>
      <c r="M7" s="90" t="s">
        <v>118</v>
      </c>
      <c r="N7" s="92"/>
      <c r="O7" s="106" t="s">
        <v>49</v>
      </c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8"/>
      <c r="AE7" s="90" t="s">
        <v>110</v>
      </c>
      <c r="AF7" s="92"/>
      <c r="AG7" s="90" t="s">
        <v>111</v>
      </c>
      <c r="AH7" s="92"/>
      <c r="AI7" s="123" t="s">
        <v>54</v>
      </c>
      <c r="AJ7" s="125"/>
      <c r="AK7" s="83" t="s">
        <v>119</v>
      </c>
      <c r="AL7" s="83"/>
      <c r="AM7" s="123" t="s">
        <v>54</v>
      </c>
      <c r="AN7" s="125"/>
      <c r="AO7" s="83" t="s">
        <v>120</v>
      </c>
      <c r="AP7" s="83"/>
      <c r="AQ7" s="123" t="s">
        <v>112</v>
      </c>
      <c r="AR7" s="124"/>
      <c r="AS7" s="124"/>
      <c r="AT7" s="124"/>
      <c r="AU7" s="124"/>
      <c r="AV7" s="125"/>
      <c r="AW7" s="123" t="s">
        <v>67</v>
      </c>
      <c r="AX7" s="124"/>
      <c r="AY7" s="124"/>
      <c r="AZ7" s="124"/>
      <c r="BA7" s="124"/>
      <c r="BB7" s="125"/>
      <c r="BC7" s="135" t="s">
        <v>121</v>
      </c>
      <c r="BD7" s="136"/>
      <c r="BE7" s="135" t="s">
        <v>122</v>
      </c>
      <c r="BF7" s="136"/>
      <c r="BG7" s="143"/>
      <c r="BH7" s="143"/>
      <c r="BI7" s="143"/>
      <c r="BJ7" s="143"/>
      <c r="BK7" s="143"/>
      <c r="BL7" s="143"/>
      <c r="BM7" s="143"/>
      <c r="BN7" s="143"/>
      <c r="BO7" s="135" t="s">
        <v>123</v>
      </c>
      <c r="BP7" s="136"/>
    </row>
    <row r="8" spans="1:73" s="50" customFormat="1" ht="102" customHeight="1">
      <c r="A8" s="154"/>
      <c r="B8" s="83"/>
      <c r="C8" s="144" t="s">
        <v>62</v>
      </c>
      <c r="D8" s="144"/>
      <c r="E8" s="171" t="s">
        <v>60</v>
      </c>
      <c r="F8" s="171"/>
      <c r="G8" s="167" t="s">
        <v>61</v>
      </c>
      <c r="H8" s="167"/>
      <c r="I8" s="83" t="s">
        <v>124</v>
      </c>
      <c r="J8" s="83"/>
      <c r="K8" s="83" t="s">
        <v>125</v>
      </c>
      <c r="L8" s="83"/>
      <c r="M8" s="93"/>
      <c r="N8" s="86"/>
      <c r="O8" s="123" t="s">
        <v>50</v>
      </c>
      <c r="P8" s="125"/>
      <c r="Q8" s="123" t="s">
        <v>113</v>
      </c>
      <c r="R8" s="125"/>
      <c r="S8" s="123" t="s">
        <v>51</v>
      </c>
      <c r="T8" s="125"/>
      <c r="U8" s="123" t="s">
        <v>52</v>
      </c>
      <c r="V8" s="125"/>
      <c r="W8" s="123" t="s">
        <v>53</v>
      </c>
      <c r="X8" s="125"/>
      <c r="Y8" s="164" t="s">
        <v>126</v>
      </c>
      <c r="Z8" s="165"/>
      <c r="AA8" s="123" t="s">
        <v>127</v>
      </c>
      <c r="AB8" s="125"/>
      <c r="AC8" s="123" t="s">
        <v>128</v>
      </c>
      <c r="AD8" s="125"/>
      <c r="AE8" s="93"/>
      <c r="AF8" s="86"/>
      <c r="AG8" s="93"/>
      <c r="AH8" s="86"/>
      <c r="AI8" s="123" t="s">
        <v>129</v>
      </c>
      <c r="AJ8" s="125"/>
      <c r="AK8" s="83"/>
      <c r="AL8" s="83"/>
      <c r="AM8" s="123" t="s">
        <v>114</v>
      </c>
      <c r="AN8" s="125"/>
      <c r="AO8" s="83"/>
      <c r="AP8" s="83"/>
      <c r="AQ8" s="144" t="s">
        <v>62</v>
      </c>
      <c r="AR8" s="144"/>
      <c r="AS8" s="144" t="s">
        <v>60</v>
      </c>
      <c r="AT8" s="144"/>
      <c r="AU8" s="144" t="s">
        <v>61</v>
      </c>
      <c r="AV8" s="144"/>
      <c r="AW8" s="144" t="s">
        <v>70</v>
      </c>
      <c r="AX8" s="144"/>
      <c r="AY8" s="147" t="s">
        <v>71</v>
      </c>
      <c r="AZ8" s="148"/>
      <c r="BA8" s="149" t="s">
        <v>72</v>
      </c>
      <c r="BB8" s="149"/>
      <c r="BC8" s="137"/>
      <c r="BD8" s="138"/>
      <c r="BE8" s="137"/>
      <c r="BF8" s="138"/>
      <c r="BG8" s="143"/>
      <c r="BH8" s="143"/>
      <c r="BI8" s="143"/>
      <c r="BJ8" s="143"/>
      <c r="BK8" s="143" t="s">
        <v>130</v>
      </c>
      <c r="BL8" s="143"/>
      <c r="BM8" s="143" t="s">
        <v>69</v>
      </c>
      <c r="BN8" s="143"/>
      <c r="BO8" s="137"/>
      <c r="BP8" s="138"/>
    </row>
    <row r="9" spans="1:73" s="50" customFormat="1" ht="30" customHeight="1">
      <c r="A9" s="154"/>
      <c r="B9" s="83"/>
      <c r="C9" s="52" t="s">
        <v>58</v>
      </c>
      <c r="D9" s="53" t="s">
        <v>59</v>
      </c>
      <c r="E9" s="52" t="s">
        <v>58</v>
      </c>
      <c r="F9" s="53" t="s">
        <v>59</v>
      </c>
      <c r="G9" s="52" t="s">
        <v>58</v>
      </c>
      <c r="H9" s="53" t="s">
        <v>59</v>
      </c>
      <c r="I9" s="52" t="s">
        <v>58</v>
      </c>
      <c r="J9" s="53" t="s">
        <v>59</v>
      </c>
      <c r="K9" s="52" t="s">
        <v>58</v>
      </c>
      <c r="L9" s="53" t="s">
        <v>59</v>
      </c>
      <c r="M9" s="52" t="s">
        <v>58</v>
      </c>
      <c r="N9" s="53" t="s">
        <v>59</v>
      </c>
      <c r="O9" s="52" t="s">
        <v>58</v>
      </c>
      <c r="P9" s="53" t="s">
        <v>59</v>
      </c>
      <c r="Q9" s="52" t="s">
        <v>58</v>
      </c>
      <c r="R9" s="53" t="s">
        <v>59</v>
      </c>
      <c r="S9" s="52" t="s">
        <v>58</v>
      </c>
      <c r="T9" s="53" t="s">
        <v>59</v>
      </c>
      <c r="U9" s="52" t="s">
        <v>58</v>
      </c>
      <c r="V9" s="53" t="s">
        <v>59</v>
      </c>
      <c r="W9" s="52" t="s">
        <v>58</v>
      </c>
      <c r="X9" s="53" t="s">
        <v>59</v>
      </c>
      <c r="Y9" s="52" t="s">
        <v>58</v>
      </c>
      <c r="Z9" s="53" t="s">
        <v>59</v>
      </c>
      <c r="AA9" s="52" t="s">
        <v>58</v>
      </c>
      <c r="AB9" s="53" t="s">
        <v>59</v>
      </c>
      <c r="AC9" s="52" t="s">
        <v>58</v>
      </c>
      <c r="AD9" s="53" t="s">
        <v>59</v>
      </c>
      <c r="AE9" s="52" t="s">
        <v>58</v>
      </c>
      <c r="AF9" s="53" t="s">
        <v>59</v>
      </c>
      <c r="AG9" s="52" t="s">
        <v>58</v>
      </c>
      <c r="AH9" s="53" t="s">
        <v>59</v>
      </c>
      <c r="AI9" s="52" t="s">
        <v>58</v>
      </c>
      <c r="AJ9" s="53" t="s">
        <v>59</v>
      </c>
      <c r="AK9" s="52" t="s">
        <v>58</v>
      </c>
      <c r="AL9" s="53" t="s">
        <v>59</v>
      </c>
      <c r="AM9" s="52" t="s">
        <v>58</v>
      </c>
      <c r="AN9" s="53" t="s">
        <v>59</v>
      </c>
      <c r="AO9" s="52" t="s">
        <v>58</v>
      </c>
      <c r="AP9" s="53" t="s">
        <v>59</v>
      </c>
      <c r="AQ9" s="52" t="s">
        <v>58</v>
      </c>
      <c r="AR9" s="53" t="s">
        <v>59</v>
      </c>
      <c r="AS9" s="52" t="s">
        <v>58</v>
      </c>
      <c r="AT9" s="53" t="s">
        <v>59</v>
      </c>
      <c r="AU9" s="52" t="s">
        <v>58</v>
      </c>
      <c r="AV9" s="53" t="s">
        <v>59</v>
      </c>
      <c r="AW9" s="52" t="s">
        <v>58</v>
      </c>
      <c r="AX9" s="53" t="s">
        <v>59</v>
      </c>
      <c r="AY9" s="52" t="s">
        <v>58</v>
      </c>
      <c r="AZ9" s="53" t="s">
        <v>59</v>
      </c>
      <c r="BA9" s="52" t="s">
        <v>58</v>
      </c>
      <c r="BB9" s="53" t="s">
        <v>59</v>
      </c>
      <c r="BC9" s="52" t="s">
        <v>58</v>
      </c>
      <c r="BD9" s="53" t="s">
        <v>59</v>
      </c>
      <c r="BE9" s="52" t="s">
        <v>58</v>
      </c>
      <c r="BF9" s="53" t="s">
        <v>59</v>
      </c>
      <c r="BG9" s="52" t="s">
        <v>58</v>
      </c>
      <c r="BH9" s="53" t="s">
        <v>59</v>
      </c>
      <c r="BI9" s="52" t="s">
        <v>58</v>
      </c>
      <c r="BJ9" s="53" t="s">
        <v>59</v>
      </c>
      <c r="BK9" s="52" t="s">
        <v>58</v>
      </c>
      <c r="BL9" s="53" t="s">
        <v>59</v>
      </c>
      <c r="BM9" s="52" t="s">
        <v>58</v>
      </c>
      <c r="BN9" s="53" t="s">
        <v>59</v>
      </c>
      <c r="BO9" s="52" t="s">
        <v>58</v>
      </c>
      <c r="BP9" s="53" t="s">
        <v>59</v>
      </c>
    </row>
    <row r="10" spans="1:73" s="50" customFormat="1" ht="10.5" customHeight="1">
      <c r="A10" s="54" t="s">
        <v>92</v>
      </c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54">
        <v>12</v>
      </c>
      <c r="N10" s="54">
        <v>13</v>
      </c>
      <c r="O10" s="54">
        <v>14</v>
      </c>
      <c r="P10" s="54">
        <v>15</v>
      </c>
      <c r="Q10" s="54">
        <v>16</v>
      </c>
      <c r="R10" s="54">
        <v>17</v>
      </c>
      <c r="S10" s="54">
        <v>18</v>
      </c>
      <c r="T10" s="54">
        <v>19</v>
      </c>
      <c r="U10" s="54">
        <v>20</v>
      </c>
      <c r="V10" s="54">
        <v>21</v>
      </c>
      <c r="W10" s="54">
        <v>22</v>
      </c>
      <c r="X10" s="54">
        <v>23</v>
      </c>
      <c r="Y10" s="54">
        <v>24</v>
      </c>
      <c r="Z10" s="54">
        <v>25</v>
      </c>
      <c r="AA10" s="54">
        <v>26</v>
      </c>
      <c r="AB10" s="54">
        <v>27</v>
      </c>
      <c r="AC10" s="54">
        <v>28</v>
      </c>
      <c r="AD10" s="54">
        <v>29</v>
      </c>
      <c r="AE10" s="54">
        <v>30</v>
      </c>
      <c r="AF10" s="54">
        <v>31</v>
      </c>
      <c r="AG10" s="54">
        <v>32</v>
      </c>
      <c r="AH10" s="54">
        <v>33</v>
      </c>
      <c r="AI10" s="54">
        <v>34</v>
      </c>
      <c r="AJ10" s="54">
        <v>35</v>
      </c>
      <c r="AK10" s="54">
        <v>36</v>
      </c>
      <c r="AL10" s="54">
        <v>37</v>
      </c>
      <c r="AM10" s="54">
        <v>38</v>
      </c>
      <c r="AN10" s="54">
        <v>39</v>
      </c>
      <c r="AO10" s="54">
        <v>40</v>
      </c>
      <c r="AP10" s="54">
        <v>41</v>
      </c>
      <c r="AQ10" s="54">
        <v>42</v>
      </c>
      <c r="AR10" s="54">
        <v>43</v>
      </c>
      <c r="AS10" s="54">
        <v>44</v>
      </c>
      <c r="AT10" s="54">
        <v>45</v>
      </c>
      <c r="AU10" s="54">
        <v>46</v>
      </c>
      <c r="AV10" s="54">
        <v>47</v>
      </c>
      <c r="AW10" s="54">
        <v>48</v>
      </c>
      <c r="AX10" s="54">
        <v>49</v>
      </c>
      <c r="AY10" s="54">
        <v>50</v>
      </c>
      <c r="AZ10" s="54">
        <v>51</v>
      </c>
      <c r="BA10" s="54">
        <v>52</v>
      </c>
      <c r="BB10" s="54">
        <v>53</v>
      </c>
      <c r="BC10" s="54">
        <v>54</v>
      </c>
      <c r="BD10" s="54">
        <v>55</v>
      </c>
      <c r="BE10" s="54">
        <v>56</v>
      </c>
      <c r="BF10" s="54">
        <v>57</v>
      </c>
      <c r="BG10" s="54">
        <v>58</v>
      </c>
      <c r="BH10" s="54">
        <v>59</v>
      </c>
      <c r="BI10" s="54">
        <v>60</v>
      </c>
      <c r="BJ10" s="54">
        <v>61</v>
      </c>
      <c r="BK10" s="54">
        <v>62</v>
      </c>
      <c r="BL10" s="54">
        <v>63</v>
      </c>
      <c r="BM10" s="54">
        <v>64</v>
      </c>
      <c r="BN10" s="54">
        <v>65</v>
      </c>
      <c r="BO10" s="54">
        <v>66</v>
      </c>
      <c r="BP10" s="54">
        <v>67</v>
      </c>
    </row>
    <row r="11" spans="1:73" s="38" customFormat="1" ht="18" customHeight="1">
      <c r="A11" s="55">
        <v>1</v>
      </c>
      <c r="B11" s="56" t="s">
        <v>96</v>
      </c>
      <c r="C11" s="13">
        <v>19098585.199999999</v>
      </c>
      <c r="D11" s="13">
        <v>681655.01919999998</v>
      </c>
      <c r="E11" s="13">
        <v>5403400.4000000004</v>
      </c>
      <c r="F11" s="13">
        <v>793228.92709999997</v>
      </c>
      <c r="G11" s="13">
        <v>13695184.800000001</v>
      </c>
      <c r="H11" s="13">
        <v>-111573.90790000001</v>
      </c>
      <c r="I11" s="57">
        <v>653252.4</v>
      </c>
      <c r="J11" s="57">
        <v>101219.245</v>
      </c>
      <c r="K11" s="57">
        <v>0</v>
      </c>
      <c r="L11" s="57">
        <v>0</v>
      </c>
      <c r="M11" s="57">
        <v>1077289.8</v>
      </c>
      <c r="N11" s="57">
        <v>77678.350099999996</v>
      </c>
      <c r="O11" s="57">
        <v>147750</v>
      </c>
      <c r="P11" s="57">
        <v>44876.048499999997</v>
      </c>
      <c r="Q11" s="57">
        <v>141700</v>
      </c>
      <c r="R11" s="57">
        <v>17964.402600000001</v>
      </c>
      <c r="S11" s="57">
        <v>12142</v>
      </c>
      <c r="T11" s="57">
        <v>1768.1258</v>
      </c>
      <c r="U11" s="57">
        <v>5600</v>
      </c>
      <c r="V11" s="57">
        <v>129.19999999999999</v>
      </c>
      <c r="W11" s="57">
        <v>339882.8</v>
      </c>
      <c r="X11" s="57">
        <v>9223.07</v>
      </c>
      <c r="Y11" s="57">
        <v>269417.8</v>
      </c>
      <c r="Z11" s="57">
        <v>3468.54</v>
      </c>
      <c r="AA11" s="57">
        <v>258000</v>
      </c>
      <c r="AB11" s="57">
        <v>196.5</v>
      </c>
      <c r="AC11" s="57">
        <v>36180</v>
      </c>
      <c r="AD11" s="57">
        <v>2252.6831999999999</v>
      </c>
      <c r="AE11" s="57">
        <v>0</v>
      </c>
      <c r="AF11" s="57">
        <v>0</v>
      </c>
      <c r="AG11" s="57">
        <v>2714819.4</v>
      </c>
      <c r="AH11" s="57">
        <v>590670.83200000005</v>
      </c>
      <c r="AI11" s="57">
        <v>2714819.4</v>
      </c>
      <c r="AJ11" s="57">
        <v>590670.83200000005</v>
      </c>
      <c r="AK11" s="57">
        <v>110554</v>
      </c>
      <c r="AL11" s="57">
        <v>10554</v>
      </c>
      <c r="AM11" s="57">
        <v>10554</v>
      </c>
      <c r="AN11" s="57">
        <v>10554</v>
      </c>
      <c r="AO11" s="57">
        <v>62525</v>
      </c>
      <c r="AP11" s="57">
        <v>2660</v>
      </c>
      <c r="AQ11" s="57">
        <v>784959.8</v>
      </c>
      <c r="AR11" s="57">
        <v>10446.5</v>
      </c>
      <c r="AS11" s="57">
        <v>784959.8</v>
      </c>
      <c r="AT11" s="57">
        <v>10446.5</v>
      </c>
      <c r="AU11" s="57">
        <v>0</v>
      </c>
      <c r="AV11" s="57">
        <v>0</v>
      </c>
      <c r="AW11" s="57">
        <v>726085.8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20988706.399999999</v>
      </c>
      <c r="BD11" s="57">
        <v>57771.860999999997</v>
      </c>
      <c r="BE11" s="57">
        <v>1872670</v>
      </c>
      <c r="BF11" s="57">
        <v>0</v>
      </c>
      <c r="BG11" s="57">
        <v>0</v>
      </c>
      <c r="BH11" s="57">
        <v>0</v>
      </c>
      <c r="BI11" s="57">
        <v>-67539</v>
      </c>
      <c r="BJ11" s="57">
        <v>-3425.1280000000002</v>
      </c>
      <c r="BK11" s="57">
        <v>-9098652.5999999996</v>
      </c>
      <c r="BL11" s="57">
        <v>-165920.6409</v>
      </c>
      <c r="BM11" s="57">
        <v>0</v>
      </c>
      <c r="BN11" s="57">
        <v>0</v>
      </c>
      <c r="BO11" s="57">
        <v>0</v>
      </c>
      <c r="BP11" s="57">
        <v>0</v>
      </c>
      <c r="BS11" s="39"/>
      <c r="BT11" s="39"/>
      <c r="BU11" s="39"/>
    </row>
    <row r="12" spans="1:73" s="38" customFormat="1" ht="18" customHeight="1">
      <c r="A12" s="55">
        <v>2</v>
      </c>
      <c r="B12" s="56" t="s">
        <v>97</v>
      </c>
      <c r="C12" s="13">
        <v>166046.05230000001</v>
      </c>
      <c r="D12" s="13">
        <v>36213.569000000003</v>
      </c>
      <c r="E12" s="13">
        <v>75386</v>
      </c>
      <c r="F12" s="13">
        <v>10402.849</v>
      </c>
      <c r="G12" s="13">
        <v>90660.052299999996</v>
      </c>
      <c r="H12" s="13">
        <v>25810.720000000001</v>
      </c>
      <c r="I12" s="57">
        <v>29100</v>
      </c>
      <c r="J12" s="57">
        <v>6037.1319999999996</v>
      </c>
      <c r="K12" s="57">
        <v>0</v>
      </c>
      <c r="L12" s="57">
        <v>0</v>
      </c>
      <c r="M12" s="57">
        <v>24010</v>
      </c>
      <c r="N12" s="57">
        <v>2230.6480000000001</v>
      </c>
      <c r="O12" s="57">
        <v>1950</v>
      </c>
      <c r="P12" s="57">
        <v>433.31299999999999</v>
      </c>
      <c r="Q12" s="57">
        <v>1700</v>
      </c>
      <c r="R12" s="57">
        <v>245</v>
      </c>
      <c r="S12" s="57">
        <v>140</v>
      </c>
      <c r="T12" s="57">
        <v>33</v>
      </c>
      <c r="U12" s="57">
        <v>220</v>
      </c>
      <c r="V12" s="57">
        <v>24</v>
      </c>
      <c r="W12" s="57">
        <v>4140</v>
      </c>
      <c r="X12" s="57">
        <v>333.07499999999999</v>
      </c>
      <c r="Y12" s="57">
        <v>3400</v>
      </c>
      <c r="Z12" s="57">
        <v>214.125</v>
      </c>
      <c r="AA12" s="57">
        <v>6150</v>
      </c>
      <c r="AB12" s="57">
        <v>0</v>
      </c>
      <c r="AC12" s="57">
        <v>6650</v>
      </c>
      <c r="AD12" s="57">
        <v>476.26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12700</v>
      </c>
      <c r="AL12" s="57">
        <v>2066.569</v>
      </c>
      <c r="AM12" s="57">
        <v>12700</v>
      </c>
      <c r="AN12" s="57">
        <v>2066.569</v>
      </c>
      <c r="AO12" s="57">
        <v>0</v>
      </c>
      <c r="AP12" s="57">
        <v>0</v>
      </c>
      <c r="AQ12" s="57">
        <v>9576</v>
      </c>
      <c r="AR12" s="57">
        <v>68.5</v>
      </c>
      <c r="AS12" s="57">
        <v>9576</v>
      </c>
      <c r="AT12" s="57">
        <v>68.5</v>
      </c>
      <c r="AU12" s="57">
        <v>0</v>
      </c>
      <c r="AV12" s="57">
        <v>0</v>
      </c>
      <c r="AW12" s="57">
        <v>8276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79559.5</v>
      </c>
      <c r="BD12" s="57">
        <v>25027.919999999998</v>
      </c>
      <c r="BE12" s="57">
        <v>11100.552299999999</v>
      </c>
      <c r="BF12" s="57">
        <v>980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-197.2</v>
      </c>
      <c r="BM12" s="57">
        <v>0</v>
      </c>
      <c r="BN12" s="57">
        <v>0</v>
      </c>
      <c r="BO12" s="57">
        <v>0</v>
      </c>
      <c r="BP12" s="57">
        <v>0</v>
      </c>
      <c r="BS12" s="39"/>
      <c r="BT12" s="39"/>
      <c r="BU12" s="39"/>
    </row>
    <row r="13" spans="1:73" s="38" customFormat="1" ht="18" customHeight="1">
      <c r="A13" s="55">
        <v>3</v>
      </c>
      <c r="B13" s="56" t="s">
        <v>98</v>
      </c>
      <c r="C13" s="13">
        <v>91813.700400000002</v>
      </c>
      <c r="D13" s="13">
        <v>26714.3269</v>
      </c>
      <c r="E13" s="13">
        <v>67873.7</v>
      </c>
      <c r="F13" s="13">
        <v>10566.3269</v>
      </c>
      <c r="G13" s="13">
        <v>23940.000400000001</v>
      </c>
      <c r="H13" s="13">
        <v>16148</v>
      </c>
      <c r="I13" s="57">
        <v>31485.3</v>
      </c>
      <c r="J13" s="57">
        <v>6832.09</v>
      </c>
      <c r="K13" s="57">
        <v>0</v>
      </c>
      <c r="L13" s="57">
        <v>0</v>
      </c>
      <c r="M13" s="57">
        <v>24750</v>
      </c>
      <c r="N13" s="57">
        <v>3679.2368999999999</v>
      </c>
      <c r="O13" s="57">
        <v>2760</v>
      </c>
      <c r="P13" s="57">
        <v>342.12220000000002</v>
      </c>
      <c r="Q13" s="57">
        <v>1000</v>
      </c>
      <c r="R13" s="57">
        <v>249</v>
      </c>
      <c r="S13" s="57">
        <v>200</v>
      </c>
      <c r="T13" s="57">
        <v>32.714300000000001</v>
      </c>
      <c r="U13" s="57">
        <v>400</v>
      </c>
      <c r="V13" s="57">
        <v>96</v>
      </c>
      <c r="W13" s="57">
        <v>7140</v>
      </c>
      <c r="X13" s="57">
        <v>1126</v>
      </c>
      <c r="Y13" s="57">
        <v>5950</v>
      </c>
      <c r="Z13" s="57">
        <v>1026</v>
      </c>
      <c r="AA13" s="57">
        <v>4500</v>
      </c>
      <c r="AB13" s="57">
        <v>1402.0003999999999</v>
      </c>
      <c r="AC13" s="57">
        <v>6300</v>
      </c>
      <c r="AD13" s="57">
        <v>389.4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800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10838.4</v>
      </c>
      <c r="AR13" s="57">
        <v>55</v>
      </c>
      <c r="AS13" s="57">
        <v>10838.4</v>
      </c>
      <c r="AT13" s="57">
        <v>55</v>
      </c>
      <c r="AU13" s="57">
        <v>0</v>
      </c>
      <c r="AV13" s="57">
        <v>0</v>
      </c>
      <c r="AW13" s="57">
        <v>10338.4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22240.000400000001</v>
      </c>
      <c r="BD13" s="57">
        <v>16936.599999999999</v>
      </c>
      <c r="BE13" s="57">
        <v>1700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-788.6</v>
      </c>
      <c r="BM13" s="57">
        <v>0</v>
      </c>
      <c r="BN13" s="57">
        <v>0</v>
      </c>
      <c r="BO13" s="57">
        <v>0</v>
      </c>
      <c r="BP13" s="57">
        <v>0</v>
      </c>
      <c r="BS13" s="39"/>
      <c r="BT13" s="39"/>
      <c r="BU13" s="39"/>
    </row>
    <row r="14" spans="1:73" s="38" customFormat="1" ht="18" customHeight="1">
      <c r="A14" s="55">
        <v>4</v>
      </c>
      <c r="B14" s="56" t="s">
        <v>99</v>
      </c>
      <c r="C14" s="13">
        <v>1206082.6716</v>
      </c>
      <c r="D14" s="13">
        <v>99727.853199999998</v>
      </c>
      <c r="E14" s="13">
        <v>866869.3</v>
      </c>
      <c r="F14" s="13">
        <v>106837.7212</v>
      </c>
      <c r="G14" s="13">
        <v>386866.67460000003</v>
      </c>
      <c r="H14" s="13">
        <v>-7109.8680000000004</v>
      </c>
      <c r="I14" s="57">
        <v>275000</v>
      </c>
      <c r="J14" s="57">
        <v>32704.313999999998</v>
      </c>
      <c r="K14" s="57">
        <v>0</v>
      </c>
      <c r="L14" s="57">
        <v>0</v>
      </c>
      <c r="M14" s="57">
        <v>106955</v>
      </c>
      <c r="N14" s="57">
        <v>15029.8552</v>
      </c>
      <c r="O14" s="57">
        <v>22230</v>
      </c>
      <c r="P14" s="57">
        <v>8667.2667999999994</v>
      </c>
      <c r="Q14" s="57">
        <v>4120</v>
      </c>
      <c r="R14" s="57">
        <v>236.1001</v>
      </c>
      <c r="S14" s="57">
        <v>2300</v>
      </c>
      <c r="T14" s="57">
        <v>356.13420000000002</v>
      </c>
      <c r="U14" s="57">
        <v>1550</v>
      </c>
      <c r="V14" s="57">
        <v>359.60399999999998</v>
      </c>
      <c r="W14" s="57">
        <v>28946</v>
      </c>
      <c r="X14" s="57">
        <v>2886</v>
      </c>
      <c r="Y14" s="57">
        <v>17640</v>
      </c>
      <c r="Z14" s="57">
        <v>2119</v>
      </c>
      <c r="AA14" s="57">
        <v>6150</v>
      </c>
      <c r="AB14" s="57">
        <v>0</v>
      </c>
      <c r="AC14" s="57">
        <v>27314</v>
      </c>
      <c r="AD14" s="57">
        <v>1232.0721000000001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328821.2</v>
      </c>
      <c r="AL14" s="57">
        <v>57410.887000000002</v>
      </c>
      <c r="AM14" s="57">
        <v>324821.2</v>
      </c>
      <c r="AN14" s="57">
        <v>57410.887000000002</v>
      </c>
      <c r="AO14" s="57">
        <v>5200</v>
      </c>
      <c r="AP14" s="57">
        <v>180</v>
      </c>
      <c r="AQ14" s="57">
        <v>103239.79700000001</v>
      </c>
      <c r="AR14" s="57">
        <v>1512.665</v>
      </c>
      <c r="AS14" s="57">
        <v>150893.1</v>
      </c>
      <c r="AT14" s="57">
        <v>1512.665</v>
      </c>
      <c r="AU14" s="57">
        <v>0</v>
      </c>
      <c r="AV14" s="57">
        <v>0</v>
      </c>
      <c r="AW14" s="57">
        <v>121783.1</v>
      </c>
      <c r="AX14" s="57">
        <v>0</v>
      </c>
      <c r="AY14" s="57">
        <v>0</v>
      </c>
      <c r="AZ14" s="57">
        <v>0</v>
      </c>
      <c r="BA14" s="57">
        <v>47653.303</v>
      </c>
      <c r="BB14" s="57">
        <v>0</v>
      </c>
      <c r="BC14" s="57">
        <v>406610.67460000003</v>
      </c>
      <c r="BD14" s="57">
        <v>0</v>
      </c>
      <c r="BE14" s="57">
        <v>24256</v>
      </c>
      <c r="BF14" s="57">
        <v>652</v>
      </c>
      <c r="BG14" s="57">
        <v>0</v>
      </c>
      <c r="BH14" s="57">
        <v>0</v>
      </c>
      <c r="BI14" s="57">
        <v>0</v>
      </c>
      <c r="BJ14" s="57">
        <v>0</v>
      </c>
      <c r="BK14" s="57">
        <v>-50000</v>
      </c>
      <c r="BL14" s="57">
        <v>-7761.8680000000004</v>
      </c>
      <c r="BM14" s="57">
        <v>0</v>
      </c>
      <c r="BN14" s="57">
        <v>0</v>
      </c>
      <c r="BO14" s="57">
        <v>6000</v>
      </c>
      <c r="BP14" s="57">
        <v>0</v>
      </c>
      <c r="BS14" s="39"/>
      <c r="BT14" s="39"/>
      <c r="BU14" s="39"/>
    </row>
    <row r="15" spans="1:73" s="38" customFormat="1" ht="18" customHeight="1">
      <c r="A15" s="55">
        <v>5</v>
      </c>
      <c r="B15" s="56" t="s">
        <v>100</v>
      </c>
      <c r="C15" s="13">
        <v>4144877.716</v>
      </c>
      <c r="D15" s="13">
        <v>285168.77189999999</v>
      </c>
      <c r="E15" s="13">
        <v>2705150.9</v>
      </c>
      <c r="F15" s="13">
        <v>544931.80900000001</v>
      </c>
      <c r="G15" s="13">
        <v>2219726.8160000001</v>
      </c>
      <c r="H15" s="13">
        <v>236.96289999999999</v>
      </c>
      <c r="I15" s="57">
        <v>478314.08</v>
      </c>
      <c r="J15" s="57">
        <v>77984.705000000002</v>
      </c>
      <c r="K15" s="57">
        <v>0</v>
      </c>
      <c r="L15" s="57">
        <v>0</v>
      </c>
      <c r="M15" s="57">
        <v>491973.42800000001</v>
      </c>
      <c r="N15" s="57">
        <v>58546.392</v>
      </c>
      <c r="O15" s="57">
        <v>102703.5</v>
      </c>
      <c r="P15" s="57">
        <v>28900.0275</v>
      </c>
      <c r="Q15" s="57">
        <v>14804.1</v>
      </c>
      <c r="R15" s="57">
        <v>1792.567</v>
      </c>
      <c r="S15" s="57">
        <v>7690.9</v>
      </c>
      <c r="T15" s="57">
        <v>1490.8978999999999</v>
      </c>
      <c r="U15" s="57">
        <v>4300</v>
      </c>
      <c r="V15" s="57">
        <v>430.23899999999998</v>
      </c>
      <c r="W15" s="57">
        <v>128985.7</v>
      </c>
      <c r="X15" s="57">
        <v>11660.2212</v>
      </c>
      <c r="Y15" s="57">
        <v>110097</v>
      </c>
      <c r="Z15" s="57">
        <v>10320.299999999999</v>
      </c>
      <c r="AA15" s="57">
        <v>130990.428</v>
      </c>
      <c r="AB15" s="57">
        <v>5627.09</v>
      </c>
      <c r="AC15" s="57">
        <v>63804.4</v>
      </c>
      <c r="AD15" s="57">
        <v>4338.5194000000001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895952.9</v>
      </c>
      <c r="AL15" s="57">
        <v>118333.51</v>
      </c>
      <c r="AM15" s="57">
        <v>894112.9</v>
      </c>
      <c r="AN15" s="57">
        <v>118333.51</v>
      </c>
      <c r="AO15" s="57">
        <v>34573.491999999998</v>
      </c>
      <c r="AP15" s="57">
        <v>28832.491999999998</v>
      </c>
      <c r="AQ15" s="57">
        <v>24337</v>
      </c>
      <c r="AR15" s="57">
        <v>1234.71</v>
      </c>
      <c r="AS15" s="57">
        <v>804337</v>
      </c>
      <c r="AT15" s="57">
        <v>261234.71</v>
      </c>
      <c r="AU15" s="57">
        <v>0</v>
      </c>
      <c r="AV15" s="57">
        <v>0</v>
      </c>
      <c r="AW15" s="57">
        <v>780000</v>
      </c>
      <c r="AX15" s="57">
        <v>260000</v>
      </c>
      <c r="AY15" s="57">
        <v>0</v>
      </c>
      <c r="AZ15" s="57">
        <v>0</v>
      </c>
      <c r="BA15" s="57">
        <v>780000</v>
      </c>
      <c r="BB15" s="57">
        <v>260000</v>
      </c>
      <c r="BC15" s="57">
        <v>2068820.5160000001</v>
      </c>
      <c r="BD15" s="57">
        <v>39642.700700000001</v>
      </c>
      <c r="BE15" s="57">
        <v>179906.3</v>
      </c>
      <c r="BF15" s="57">
        <v>10855</v>
      </c>
      <c r="BG15" s="57">
        <v>0</v>
      </c>
      <c r="BH15" s="57">
        <v>0</v>
      </c>
      <c r="BI15" s="57">
        <v>-30000</v>
      </c>
      <c r="BJ15" s="57">
        <v>0</v>
      </c>
      <c r="BK15" s="57">
        <v>0</v>
      </c>
      <c r="BL15" s="57">
        <v>-50260.737800000003</v>
      </c>
      <c r="BM15" s="57">
        <v>0</v>
      </c>
      <c r="BN15" s="57">
        <v>0</v>
      </c>
      <c r="BO15" s="57">
        <v>1000</v>
      </c>
      <c r="BP15" s="57">
        <v>0</v>
      </c>
      <c r="BS15" s="39"/>
      <c r="BT15" s="39"/>
      <c r="BU15" s="39"/>
    </row>
    <row r="16" spans="1:73" s="38" customFormat="1" ht="18" customHeight="1">
      <c r="A16" s="55">
        <v>6</v>
      </c>
      <c r="B16" s="56" t="s">
        <v>101</v>
      </c>
      <c r="C16" s="13">
        <v>5225303.5471999999</v>
      </c>
      <c r="D16" s="13">
        <v>393091.7096</v>
      </c>
      <c r="E16" s="13">
        <v>2010425</v>
      </c>
      <c r="F16" s="13">
        <v>256246.50399999999</v>
      </c>
      <c r="G16" s="13">
        <v>3214878.5471999999</v>
      </c>
      <c r="H16" s="13">
        <v>136845.20559999999</v>
      </c>
      <c r="I16" s="57">
        <v>416999</v>
      </c>
      <c r="J16" s="57">
        <v>54243.116000000002</v>
      </c>
      <c r="K16" s="57">
        <v>0</v>
      </c>
      <c r="L16" s="57">
        <v>0</v>
      </c>
      <c r="M16" s="57">
        <v>467675</v>
      </c>
      <c r="N16" s="57">
        <v>61024.417999999998</v>
      </c>
      <c r="O16" s="57">
        <v>85000</v>
      </c>
      <c r="P16" s="57">
        <v>19532.5641</v>
      </c>
      <c r="Q16" s="57">
        <v>132500</v>
      </c>
      <c r="R16" s="57">
        <v>21163.523000000001</v>
      </c>
      <c r="S16" s="57">
        <v>8000</v>
      </c>
      <c r="T16" s="57">
        <v>1012.9295</v>
      </c>
      <c r="U16" s="57">
        <v>4000</v>
      </c>
      <c r="V16" s="57">
        <v>355.6</v>
      </c>
      <c r="W16" s="57">
        <v>73300</v>
      </c>
      <c r="X16" s="57">
        <v>4887.1040000000003</v>
      </c>
      <c r="Y16" s="57">
        <v>65500</v>
      </c>
      <c r="Z16" s="57">
        <v>3361.3040000000001</v>
      </c>
      <c r="AA16" s="57">
        <v>50975</v>
      </c>
      <c r="AB16" s="57">
        <v>841.8</v>
      </c>
      <c r="AC16" s="57">
        <v>72200</v>
      </c>
      <c r="AD16" s="57">
        <v>6068.2294000000002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720901</v>
      </c>
      <c r="AL16" s="57">
        <v>140716.97</v>
      </c>
      <c r="AM16" s="57">
        <v>623300</v>
      </c>
      <c r="AN16" s="57">
        <v>121716.97</v>
      </c>
      <c r="AO16" s="57">
        <v>800</v>
      </c>
      <c r="AP16" s="57">
        <v>0</v>
      </c>
      <c r="AQ16" s="57">
        <v>404050</v>
      </c>
      <c r="AR16" s="57">
        <v>262</v>
      </c>
      <c r="AS16" s="57">
        <v>404050</v>
      </c>
      <c r="AT16" s="57">
        <v>262</v>
      </c>
      <c r="AU16" s="57">
        <v>0</v>
      </c>
      <c r="AV16" s="57">
        <v>0</v>
      </c>
      <c r="AW16" s="57">
        <v>395000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3163878.5471999999</v>
      </c>
      <c r="BD16" s="57">
        <v>107929.75599999999</v>
      </c>
      <c r="BE16" s="57">
        <v>71000</v>
      </c>
      <c r="BF16" s="57">
        <v>28922.6996</v>
      </c>
      <c r="BG16" s="57">
        <v>0</v>
      </c>
      <c r="BH16" s="57">
        <v>0</v>
      </c>
      <c r="BI16" s="57">
        <v>-5000</v>
      </c>
      <c r="BJ16" s="57">
        <v>0</v>
      </c>
      <c r="BK16" s="57">
        <v>-15000</v>
      </c>
      <c r="BL16" s="57">
        <v>-7.25</v>
      </c>
      <c r="BM16" s="57">
        <v>0</v>
      </c>
      <c r="BN16" s="57">
        <v>0</v>
      </c>
      <c r="BO16" s="57">
        <v>0</v>
      </c>
      <c r="BP16" s="57">
        <v>0</v>
      </c>
      <c r="BS16" s="39"/>
      <c r="BT16" s="39"/>
      <c r="BU16" s="39"/>
    </row>
    <row r="17" spans="1:73" s="38" customFormat="1" ht="18" customHeight="1">
      <c r="A17" s="55">
        <v>7</v>
      </c>
      <c r="B17" s="56" t="s">
        <v>102</v>
      </c>
      <c r="C17" s="13">
        <v>6868010.1874000002</v>
      </c>
      <c r="D17" s="13">
        <v>1075244.2296</v>
      </c>
      <c r="E17" s="13">
        <v>3206438.2</v>
      </c>
      <c r="F17" s="13">
        <v>1012688.1607</v>
      </c>
      <c r="G17" s="13">
        <v>4211571.9874</v>
      </c>
      <c r="H17" s="13">
        <v>402556.06890000001</v>
      </c>
      <c r="I17" s="57">
        <v>376822.6</v>
      </c>
      <c r="J17" s="57">
        <v>87217.476999999999</v>
      </c>
      <c r="K17" s="57">
        <v>0</v>
      </c>
      <c r="L17" s="57">
        <v>0</v>
      </c>
      <c r="M17" s="57">
        <v>424660.3</v>
      </c>
      <c r="N17" s="57">
        <v>42000.308599999997</v>
      </c>
      <c r="O17" s="57">
        <v>45060</v>
      </c>
      <c r="P17" s="57">
        <v>16783.086299999999</v>
      </c>
      <c r="Q17" s="57">
        <v>34000</v>
      </c>
      <c r="R17" s="57">
        <v>5740.7254000000003</v>
      </c>
      <c r="S17" s="57">
        <v>6414</v>
      </c>
      <c r="T17" s="57">
        <v>1085.9803999999999</v>
      </c>
      <c r="U17" s="57">
        <v>6500</v>
      </c>
      <c r="V17" s="57">
        <v>433.8</v>
      </c>
      <c r="W17" s="57">
        <v>66148</v>
      </c>
      <c r="X17" s="57">
        <v>6367.6647000000003</v>
      </c>
      <c r="Y17" s="57">
        <v>42600</v>
      </c>
      <c r="Z17" s="57">
        <v>1382.194</v>
      </c>
      <c r="AA17" s="57">
        <v>145511.9</v>
      </c>
      <c r="AB17" s="57">
        <v>235</v>
      </c>
      <c r="AC17" s="57">
        <v>80536.399999999994</v>
      </c>
      <c r="AD17" s="57">
        <v>7834.9297999999999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1508777.3</v>
      </c>
      <c r="AL17" s="57">
        <v>309260.97200000001</v>
      </c>
      <c r="AM17" s="57">
        <v>1504777.3</v>
      </c>
      <c r="AN17" s="57">
        <v>309260.97200000001</v>
      </c>
      <c r="AO17" s="57">
        <v>93615</v>
      </c>
      <c r="AP17" s="57">
        <v>79398.830499999996</v>
      </c>
      <c r="AQ17" s="57">
        <v>252563</v>
      </c>
      <c r="AR17" s="57">
        <v>154810.57260000001</v>
      </c>
      <c r="AS17" s="57">
        <v>802563</v>
      </c>
      <c r="AT17" s="57">
        <v>494810.57260000001</v>
      </c>
      <c r="AU17" s="57">
        <v>0</v>
      </c>
      <c r="AV17" s="57">
        <v>0</v>
      </c>
      <c r="AW17" s="57">
        <v>624063</v>
      </c>
      <c r="AX17" s="57">
        <v>340000</v>
      </c>
      <c r="AY17" s="57">
        <v>0</v>
      </c>
      <c r="AZ17" s="57">
        <v>0</v>
      </c>
      <c r="BA17" s="57">
        <v>550000</v>
      </c>
      <c r="BB17" s="57">
        <v>340000</v>
      </c>
      <c r="BC17" s="57">
        <v>4066848.9874</v>
      </c>
      <c r="BD17" s="57">
        <v>365361.51409999997</v>
      </c>
      <c r="BE17" s="57">
        <v>144723</v>
      </c>
      <c r="BF17" s="57">
        <v>66415.198799999998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-29220.644</v>
      </c>
      <c r="BM17" s="57">
        <v>0</v>
      </c>
      <c r="BN17" s="57">
        <v>0</v>
      </c>
      <c r="BO17" s="57">
        <v>0</v>
      </c>
      <c r="BP17" s="57">
        <v>0</v>
      </c>
      <c r="BS17" s="39"/>
      <c r="BT17" s="39"/>
      <c r="BU17" s="39"/>
    </row>
    <row r="18" spans="1:73" s="38" customFormat="1" ht="19.5" customHeight="1">
      <c r="A18" s="55">
        <v>8</v>
      </c>
      <c r="B18" s="56" t="s">
        <v>103</v>
      </c>
      <c r="C18" s="13">
        <v>901799.46799999999</v>
      </c>
      <c r="D18" s="13">
        <v>60534.178599999999</v>
      </c>
      <c r="E18" s="13">
        <v>430780.5</v>
      </c>
      <c r="F18" s="13">
        <v>64133.480300000003</v>
      </c>
      <c r="G18" s="13">
        <v>558210.47699999996</v>
      </c>
      <c r="H18" s="13">
        <v>-3599.3017</v>
      </c>
      <c r="I18" s="57">
        <v>86965</v>
      </c>
      <c r="J18" s="57">
        <v>15520.129000000001</v>
      </c>
      <c r="K18" s="57">
        <v>0</v>
      </c>
      <c r="L18" s="57">
        <v>0</v>
      </c>
      <c r="M18" s="57">
        <v>84950</v>
      </c>
      <c r="N18" s="57">
        <v>10011.0443</v>
      </c>
      <c r="O18" s="57">
        <v>13500</v>
      </c>
      <c r="P18" s="57">
        <v>4678.8197</v>
      </c>
      <c r="Q18" s="57">
        <v>0</v>
      </c>
      <c r="R18" s="57">
        <v>0</v>
      </c>
      <c r="S18" s="57">
        <v>1800</v>
      </c>
      <c r="T18" s="57">
        <v>413.46390000000002</v>
      </c>
      <c r="U18" s="57">
        <v>1200</v>
      </c>
      <c r="V18" s="57">
        <v>196.6</v>
      </c>
      <c r="W18" s="57">
        <v>11200</v>
      </c>
      <c r="X18" s="57">
        <v>1567.99</v>
      </c>
      <c r="Y18" s="57">
        <v>6700</v>
      </c>
      <c r="Z18" s="57">
        <v>1143.74</v>
      </c>
      <c r="AA18" s="57">
        <v>17700</v>
      </c>
      <c r="AB18" s="57">
        <v>683.25</v>
      </c>
      <c r="AC18" s="57">
        <v>27300</v>
      </c>
      <c r="AD18" s="57">
        <v>1748.7002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154750</v>
      </c>
      <c r="AL18" s="57">
        <v>37637.436999999998</v>
      </c>
      <c r="AM18" s="57">
        <v>154250</v>
      </c>
      <c r="AN18" s="57">
        <v>37637.436999999998</v>
      </c>
      <c r="AO18" s="57">
        <v>3000</v>
      </c>
      <c r="AP18" s="57">
        <v>302</v>
      </c>
      <c r="AQ18" s="57">
        <v>13923.991</v>
      </c>
      <c r="AR18" s="57">
        <v>662.87</v>
      </c>
      <c r="AS18" s="57">
        <v>101115.5</v>
      </c>
      <c r="AT18" s="57">
        <v>662.87</v>
      </c>
      <c r="AU18" s="57">
        <v>0</v>
      </c>
      <c r="AV18" s="57">
        <v>0</v>
      </c>
      <c r="AW18" s="57">
        <v>98415.5</v>
      </c>
      <c r="AX18" s="57">
        <v>0</v>
      </c>
      <c r="AY18" s="57">
        <v>0</v>
      </c>
      <c r="AZ18" s="57">
        <v>0</v>
      </c>
      <c r="BA18" s="57">
        <v>87191.509000000005</v>
      </c>
      <c r="BB18" s="57">
        <v>0</v>
      </c>
      <c r="BC18" s="57">
        <v>578010.47699999996</v>
      </c>
      <c r="BD18" s="57">
        <v>2887.41</v>
      </c>
      <c r="BE18" s="57">
        <v>35200</v>
      </c>
      <c r="BF18" s="57">
        <v>2135.9699999999998</v>
      </c>
      <c r="BG18" s="57">
        <v>0</v>
      </c>
      <c r="BH18" s="57">
        <v>0</v>
      </c>
      <c r="BI18" s="57">
        <v>0</v>
      </c>
      <c r="BJ18" s="57">
        <v>-211.4</v>
      </c>
      <c r="BK18" s="57">
        <v>-55000</v>
      </c>
      <c r="BL18" s="57">
        <v>-8411.2816999999995</v>
      </c>
      <c r="BM18" s="57">
        <v>0</v>
      </c>
      <c r="BN18" s="57">
        <v>0</v>
      </c>
      <c r="BO18" s="57">
        <v>0</v>
      </c>
      <c r="BP18" s="57">
        <v>0</v>
      </c>
      <c r="BS18" s="39"/>
      <c r="BT18" s="39"/>
      <c r="BU18" s="39"/>
    </row>
    <row r="19" spans="1:73" s="38" customFormat="1" ht="19.5" customHeight="1">
      <c r="A19" s="55">
        <v>9</v>
      </c>
      <c r="B19" s="56" t="s">
        <v>104</v>
      </c>
      <c r="C19" s="13">
        <v>3854701.4890000001</v>
      </c>
      <c r="D19" s="13">
        <v>193881.19099999999</v>
      </c>
      <c r="E19" s="13">
        <v>1167325.841</v>
      </c>
      <c r="F19" s="13">
        <v>161417.56839999999</v>
      </c>
      <c r="G19" s="13">
        <v>2807375.648</v>
      </c>
      <c r="H19" s="13">
        <v>32463.622599999999</v>
      </c>
      <c r="I19" s="57">
        <v>243144.5</v>
      </c>
      <c r="J19" s="57">
        <v>40106.644999999997</v>
      </c>
      <c r="K19" s="57">
        <v>0</v>
      </c>
      <c r="L19" s="57">
        <v>0</v>
      </c>
      <c r="M19" s="57">
        <v>98167.438999999998</v>
      </c>
      <c r="N19" s="57">
        <v>12034.2179</v>
      </c>
      <c r="O19" s="57">
        <v>21780</v>
      </c>
      <c r="P19" s="57">
        <v>7086.0167000000001</v>
      </c>
      <c r="Q19" s="57">
        <v>2025</v>
      </c>
      <c r="R19" s="57">
        <v>48.301200000000001</v>
      </c>
      <c r="S19" s="57">
        <v>3780</v>
      </c>
      <c r="T19" s="57">
        <v>564.85080000000005</v>
      </c>
      <c r="U19" s="57">
        <v>6600</v>
      </c>
      <c r="V19" s="57">
        <v>930.22400000000005</v>
      </c>
      <c r="W19" s="57">
        <v>32797</v>
      </c>
      <c r="X19" s="57">
        <v>2571.7993999999999</v>
      </c>
      <c r="Y19" s="57">
        <v>17410</v>
      </c>
      <c r="Z19" s="57">
        <v>1204.2</v>
      </c>
      <c r="AA19" s="57">
        <v>2100</v>
      </c>
      <c r="AB19" s="57">
        <v>0</v>
      </c>
      <c r="AC19" s="57">
        <v>14685.439</v>
      </c>
      <c r="AD19" s="57">
        <v>255.2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676473.902</v>
      </c>
      <c r="AL19" s="57">
        <v>107865.5055</v>
      </c>
      <c r="AM19" s="57">
        <v>670543.902</v>
      </c>
      <c r="AN19" s="57">
        <v>107865.5055</v>
      </c>
      <c r="AO19" s="57">
        <v>8000</v>
      </c>
      <c r="AP19" s="57">
        <v>0</v>
      </c>
      <c r="AQ19" s="57">
        <v>21540</v>
      </c>
      <c r="AR19" s="57">
        <v>1411.2</v>
      </c>
      <c r="AS19" s="57">
        <v>141540</v>
      </c>
      <c r="AT19" s="57">
        <v>1411.2</v>
      </c>
      <c r="AU19" s="57">
        <v>0</v>
      </c>
      <c r="AV19" s="57">
        <v>0</v>
      </c>
      <c r="AW19" s="57">
        <v>134500</v>
      </c>
      <c r="AX19" s="57">
        <v>0</v>
      </c>
      <c r="AY19" s="57">
        <v>0</v>
      </c>
      <c r="AZ19" s="57">
        <v>0</v>
      </c>
      <c r="BA19" s="57">
        <v>120000</v>
      </c>
      <c r="BB19" s="57">
        <v>0</v>
      </c>
      <c r="BC19" s="57">
        <v>3255283.148</v>
      </c>
      <c r="BD19" s="57">
        <v>30477.973600000001</v>
      </c>
      <c r="BE19" s="57">
        <v>52092.5</v>
      </c>
      <c r="BF19" s="57">
        <v>3943</v>
      </c>
      <c r="BG19" s="57">
        <v>0</v>
      </c>
      <c r="BH19" s="57">
        <v>0</v>
      </c>
      <c r="BI19" s="57">
        <v>0</v>
      </c>
      <c r="BJ19" s="57">
        <v>-121.398</v>
      </c>
      <c r="BK19" s="57">
        <v>-500000</v>
      </c>
      <c r="BL19" s="57">
        <v>-1835.953</v>
      </c>
      <c r="BM19" s="57">
        <v>0</v>
      </c>
      <c r="BN19" s="57">
        <v>0</v>
      </c>
      <c r="BO19" s="57">
        <v>0</v>
      </c>
      <c r="BP19" s="57">
        <v>0</v>
      </c>
      <c r="BS19" s="39"/>
      <c r="BT19" s="39"/>
      <c r="BU19" s="39"/>
    </row>
    <row r="20" spans="1:73" s="38" customFormat="1" ht="19.5" customHeight="1">
      <c r="A20" s="55">
        <v>10</v>
      </c>
      <c r="B20" s="56" t="s">
        <v>105</v>
      </c>
      <c r="C20" s="13">
        <v>1102002.3999999999</v>
      </c>
      <c r="D20" s="13">
        <v>452851.39279999997</v>
      </c>
      <c r="E20" s="13">
        <v>850264.6</v>
      </c>
      <c r="F20" s="13">
        <v>424804.3688</v>
      </c>
      <c r="G20" s="13">
        <v>268154.81</v>
      </c>
      <c r="H20" s="13">
        <v>44464.034</v>
      </c>
      <c r="I20" s="57">
        <v>123276.1</v>
      </c>
      <c r="J20" s="57">
        <v>39326.595000000001</v>
      </c>
      <c r="K20" s="57">
        <v>0</v>
      </c>
      <c r="L20" s="57">
        <v>0</v>
      </c>
      <c r="M20" s="57">
        <v>166983.4</v>
      </c>
      <c r="N20" s="57">
        <v>31603.925999999999</v>
      </c>
      <c r="O20" s="57">
        <v>19800</v>
      </c>
      <c r="P20" s="57">
        <v>6958.0811000000003</v>
      </c>
      <c r="Q20" s="57">
        <v>180</v>
      </c>
      <c r="R20" s="57">
        <v>13.799300000000001</v>
      </c>
      <c r="S20" s="57">
        <v>2995</v>
      </c>
      <c r="T20" s="57">
        <v>561.26499999999999</v>
      </c>
      <c r="U20" s="57">
        <v>500</v>
      </c>
      <c r="V20" s="57">
        <v>62.7</v>
      </c>
      <c r="W20" s="57">
        <v>35370.5</v>
      </c>
      <c r="X20" s="57">
        <v>14163.446</v>
      </c>
      <c r="Y20" s="57">
        <v>28811.7</v>
      </c>
      <c r="Z20" s="57">
        <v>13078.146000000001</v>
      </c>
      <c r="AA20" s="57">
        <v>57300</v>
      </c>
      <c r="AB20" s="57">
        <v>421</v>
      </c>
      <c r="AC20" s="57">
        <v>32764.2</v>
      </c>
      <c r="AD20" s="57">
        <v>6834.7345999999998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184407.8</v>
      </c>
      <c r="AL20" s="57">
        <v>21243.544000000002</v>
      </c>
      <c r="AM20" s="57">
        <v>184407.8</v>
      </c>
      <c r="AN20" s="57">
        <v>21243.544000000002</v>
      </c>
      <c r="AO20" s="57">
        <v>321347.3</v>
      </c>
      <c r="AP20" s="57">
        <v>315163.72379999998</v>
      </c>
      <c r="AQ20" s="57">
        <v>37832.99</v>
      </c>
      <c r="AR20" s="57">
        <v>1049.57</v>
      </c>
      <c r="AS20" s="57">
        <v>54250</v>
      </c>
      <c r="AT20" s="57">
        <v>17466.580000000002</v>
      </c>
      <c r="AU20" s="57">
        <v>0</v>
      </c>
      <c r="AV20" s="57">
        <v>0</v>
      </c>
      <c r="AW20" s="57">
        <v>48000</v>
      </c>
      <c r="AX20" s="57">
        <v>16417.009999999998</v>
      </c>
      <c r="AY20" s="57">
        <v>0</v>
      </c>
      <c r="AZ20" s="57">
        <v>0</v>
      </c>
      <c r="BA20" s="57">
        <v>16417.009999999998</v>
      </c>
      <c r="BB20" s="57">
        <v>16417.009999999998</v>
      </c>
      <c r="BC20" s="57">
        <v>234572.51</v>
      </c>
      <c r="BD20" s="57">
        <v>40665.658000000003</v>
      </c>
      <c r="BE20" s="57">
        <v>33582.300000000003</v>
      </c>
      <c r="BF20" s="57">
        <v>4796.6000000000004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-998.22400000000005</v>
      </c>
      <c r="BM20" s="57">
        <v>0</v>
      </c>
      <c r="BN20" s="57">
        <v>0</v>
      </c>
      <c r="BO20" s="57">
        <v>0</v>
      </c>
      <c r="BP20" s="57">
        <v>0</v>
      </c>
      <c r="BS20" s="39"/>
      <c r="BT20" s="39"/>
      <c r="BU20" s="39"/>
    </row>
    <row r="21" spans="1:73" s="38" customFormat="1" ht="19.5" customHeight="1">
      <c r="A21" s="55">
        <v>11</v>
      </c>
      <c r="B21" s="56" t="s">
        <v>106</v>
      </c>
      <c r="C21" s="13">
        <v>1138941.1088</v>
      </c>
      <c r="D21" s="13">
        <v>74124.979099999997</v>
      </c>
      <c r="E21" s="13">
        <v>373788.36599999998</v>
      </c>
      <c r="F21" s="13">
        <v>42955.903100000003</v>
      </c>
      <c r="G21" s="13">
        <v>841706</v>
      </c>
      <c r="H21" s="13">
        <v>31169.076000000001</v>
      </c>
      <c r="I21" s="57">
        <v>131850</v>
      </c>
      <c r="J21" s="57">
        <v>27193.008999999998</v>
      </c>
      <c r="K21" s="57">
        <v>0</v>
      </c>
      <c r="L21" s="57">
        <v>0</v>
      </c>
      <c r="M21" s="57">
        <v>113250</v>
      </c>
      <c r="N21" s="57">
        <v>11554.9247</v>
      </c>
      <c r="O21" s="57">
        <v>8000</v>
      </c>
      <c r="P21" s="57">
        <v>4145.0767999999998</v>
      </c>
      <c r="Q21" s="57">
        <v>12000</v>
      </c>
      <c r="R21" s="57">
        <v>2355.1302000000001</v>
      </c>
      <c r="S21" s="57">
        <v>2500</v>
      </c>
      <c r="T21" s="57">
        <v>347.88470000000001</v>
      </c>
      <c r="U21" s="57">
        <v>2500</v>
      </c>
      <c r="V21" s="57">
        <v>149</v>
      </c>
      <c r="W21" s="57">
        <v>26800</v>
      </c>
      <c r="X21" s="57">
        <v>1738.7149999999999</v>
      </c>
      <c r="Y21" s="57">
        <v>19300</v>
      </c>
      <c r="Z21" s="57">
        <v>453.065</v>
      </c>
      <c r="AA21" s="57">
        <v>2600</v>
      </c>
      <c r="AB21" s="57">
        <v>0</v>
      </c>
      <c r="AC21" s="57">
        <v>45400</v>
      </c>
      <c r="AD21" s="57">
        <v>1558.09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19018</v>
      </c>
      <c r="AL21" s="57">
        <v>2531.0949999999998</v>
      </c>
      <c r="AM21" s="57">
        <v>17018</v>
      </c>
      <c r="AN21" s="57">
        <v>2531.0949999999998</v>
      </c>
      <c r="AO21" s="57">
        <v>9900</v>
      </c>
      <c r="AP21" s="57">
        <v>1398.1744000000001</v>
      </c>
      <c r="AQ21" s="57">
        <v>23217.108800000002</v>
      </c>
      <c r="AR21" s="57">
        <v>278.7</v>
      </c>
      <c r="AS21" s="57">
        <v>99770.365999999995</v>
      </c>
      <c r="AT21" s="57">
        <v>278.7</v>
      </c>
      <c r="AU21" s="57">
        <v>0</v>
      </c>
      <c r="AV21" s="57">
        <v>0</v>
      </c>
      <c r="AW21" s="57">
        <v>96320.365999999995</v>
      </c>
      <c r="AX21" s="57">
        <v>0</v>
      </c>
      <c r="AY21" s="57">
        <v>0</v>
      </c>
      <c r="AZ21" s="57">
        <v>0</v>
      </c>
      <c r="BA21" s="57">
        <v>76553.257199999993</v>
      </c>
      <c r="BB21" s="57">
        <v>0</v>
      </c>
      <c r="BC21" s="57">
        <v>841178</v>
      </c>
      <c r="BD21" s="57">
        <v>11620.915999999999</v>
      </c>
      <c r="BE21" s="57">
        <v>60860</v>
      </c>
      <c r="BF21" s="57">
        <v>19898.404999999999</v>
      </c>
      <c r="BG21" s="57">
        <v>0</v>
      </c>
      <c r="BH21" s="57">
        <v>0</v>
      </c>
      <c r="BI21" s="57">
        <v>0</v>
      </c>
      <c r="BJ21" s="57">
        <v>0</v>
      </c>
      <c r="BK21" s="57">
        <v>-60332</v>
      </c>
      <c r="BL21" s="57">
        <v>-350.245</v>
      </c>
      <c r="BM21" s="57">
        <v>0</v>
      </c>
      <c r="BN21" s="57">
        <v>0</v>
      </c>
      <c r="BO21" s="57">
        <v>0</v>
      </c>
      <c r="BP21" s="57">
        <v>0</v>
      </c>
      <c r="BS21" s="39"/>
      <c r="BT21" s="39"/>
      <c r="BU21" s="39"/>
    </row>
    <row r="22" spans="1:73" ht="16.5" customHeight="1">
      <c r="A22" s="152" t="s">
        <v>93</v>
      </c>
      <c r="B22" s="153"/>
      <c r="C22" s="57">
        <f t="shared" ref="C22:BM22" si="0">SUM(C11:C21)</f>
        <v>43798163.540699996</v>
      </c>
      <c r="D22" s="57">
        <f t="shared" si="0"/>
        <v>3379207.2209000001</v>
      </c>
      <c r="E22" s="57">
        <f t="shared" si="0"/>
        <v>17157702.807</v>
      </c>
      <c r="F22" s="57">
        <f t="shared" si="0"/>
        <v>3428213.6184999999</v>
      </c>
      <c r="G22" s="57">
        <f t="shared" si="0"/>
        <v>28318275.812900003</v>
      </c>
      <c r="H22" s="57">
        <f t="shared" si="0"/>
        <v>567410.61239999998</v>
      </c>
      <c r="I22" s="57" t="s">
        <v>145</v>
      </c>
      <c r="J22" s="57" t="s">
        <v>145</v>
      </c>
      <c r="K22" s="57" t="s">
        <v>145</v>
      </c>
      <c r="L22" s="57" t="s">
        <v>145</v>
      </c>
      <c r="M22" s="57" t="s">
        <v>145</v>
      </c>
      <c r="N22" s="57" t="s">
        <v>145</v>
      </c>
      <c r="O22" s="57" t="s">
        <v>145</v>
      </c>
      <c r="P22" s="57" t="s">
        <v>145</v>
      </c>
      <c r="Q22" s="57" t="s">
        <v>145</v>
      </c>
      <c r="R22" s="57" t="s">
        <v>145</v>
      </c>
      <c r="S22" s="57" t="s">
        <v>145</v>
      </c>
      <c r="T22" s="57" t="s">
        <v>145</v>
      </c>
      <c r="U22" s="57" t="s">
        <v>145</v>
      </c>
      <c r="V22" s="57" t="s">
        <v>145</v>
      </c>
      <c r="W22" s="57" t="s">
        <v>145</v>
      </c>
      <c r="X22" s="57" t="s">
        <v>145</v>
      </c>
      <c r="Y22" s="57" t="s">
        <v>145</v>
      </c>
      <c r="Z22" s="57" t="s">
        <v>145</v>
      </c>
      <c r="AA22" s="57" t="s">
        <v>145</v>
      </c>
      <c r="AB22" s="57" t="s">
        <v>145</v>
      </c>
      <c r="AC22" s="57" t="s">
        <v>145</v>
      </c>
      <c r="AD22" s="57" t="s">
        <v>145</v>
      </c>
      <c r="AE22" s="57" t="s">
        <v>145</v>
      </c>
      <c r="AF22" s="57" t="s">
        <v>145</v>
      </c>
      <c r="AG22" s="57" t="s">
        <v>145</v>
      </c>
      <c r="AH22" s="57" t="s">
        <v>145</v>
      </c>
      <c r="AI22" s="57" t="s">
        <v>145</v>
      </c>
      <c r="AJ22" s="57" t="s">
        <v>145</v>
      </c>
      <c r="AK22" s="57" t="s">
        <v>145</v>
      </c>
      <c r="AL22" s="57" t="s">
        <v>145</v>
      </c>
      <c r="AM22" s="57" t="s">
        <v>145</v>
      </c>
      <c r="AN22" s="57" t="s">
        <v>145</v>
      </c>
      <c r="AO22" s="57" t="s">
        <v>145</v>
      </c>
      <c r="AP22" s="57" t="s">
        <v>145</v>
      </c>
      <c r="AQ22" s="57" t="s">
        <v>145</v>
      </c>
      <c r="AR22" s="57" t="s">
        <v>145</v>
      </c>
      <c r="AS22" s="57" t="s">
        <v>145</v>
      </c>
      <c r="AT22" s="57" t="s">
        <v>145</v>
      </c>
      <c r="AU22" s="57" t="s">
        <v>145</v>
      </c>
      <c r="AV22" s="57" t="s">
        <v>145</v>
      </c>
      <c r="AW22" s="57" t="s">
        <v>145</v>
      </c>
      <c r="AX22" s="57" t="s">
        <v>145</v>
      </c>
      <c r="AY22" s="57" t="s">
        <v>145</v>
      </c>
      <c r="AZ22" s="57" t="s">
        <v>145</v>
      </c>
      <c r="BA22" s="57" t="s">
        <v>145</v>
      </c>
      <c r="BB22" s="57" t="s">
        <v>145</v>
      </c>
      <c r="BC22" s="57" t="s">
        <v>145</v>
      </c>
      <c r="BD22" s="57" t="s">
        <v>145</v>
      </c>
      <c r="BE22" s="57" t="s">
        <v>145</v>
      </c>
      <c r="BF22" s="57" t="s">
        <v>145</v>
      </c>
      <c r="BG22" s="57" t="s">
        <v>145</v>
      </c>
      <c r="BH22" s="57" t="s">
        <v>145</v>
      </c>
      <c r="BI22" s="57" t="s">
        <v>145</v>
      </c>
      <c r="BJ22" s="57" t="s">
        <v>145</v>
      </c>
      <c r="BK22" s="57" t="s">
        <v>145</v>
      </c>
      <c r="BL22" s="57" t="s">
        <v>145</v>
      </c>
      <c r="BM22" s="57">
        <f t="shared" si="0"/>
        <v>0</v>
      </c>
      <c r="BN22" s="57">
        <f t="shared" ref="BN22" si="1">SUM(BN11:BN21)</f>
        <v>0</v>
      </c>
      <c r="BO22" s="57">
        <f>SUM(BO11:BO21)</f>
        <v>7000</v>
      </c>
      <c r="BP22" s="57">
        <f>SUM(BP11:BP21)</f>
        <v>0</v>
      </c>
      <c r="BS22" s="39"/>
      <c r="BT22" s="39"/>
      <c r="BU22" s="39"/>
    </row>
    <row r="23" spans="1:73">
      <c r="I23" s="40" t="s">
        <v>145</v>
      </c>
      <c r="J23" s="40" t="s">
        <v>145</v>
      </c>
      <c r="K23" s="40" t="s">
        <v>145</v>
      </c>
      <c r="L23" s="40" t="s">
        <v>145</v>
      </c>
      <c r="M23" s="40" t="s">
        <v>145</v>
      </c>
      <c r="N23" s="40" t="s">
        <v>145</v>
      </c>
      <c r="O23" s="40" t="s">
        <v>145</v>
      </c>
      <c r="P23" s="40" t="s">
        <v>145</v>
      </c>
      <c r="Q23" s="40" t="s">
        <v>145</v>
      </c>
      <c r="R23" s="40" t="s">
        <v>145</v>
      </c>
      <c r="S23" s="40" t="s">
        <v>145</v>
      </c>
      <c r="T23" s="40" t="s">
        <v>145</v>
      </c>
      <c r="U23" s="40" t="s">
        <v>145</v>
      </c>
      <c r="V23" s="40" t="s">
        <v>145</v>
      </c>
      <c r="W23" s="40" t="s">
        <v>145</v>
      </c>
      <c r="X23" s="40" t="s">
        <v>145</v>
      </c>
      <c r="Y23" s="40" t="s">
        <v>145</v>
      </c>
      <c r="Z23" s="40" t="s">
        <v>145</v>
      </c>
      <c r="AA23" s="40" t="s">
        <v>145</v>
      </c>
      <c r="AB23" s="40" t="s">
        <v>145</v>
      </c>
      <c r="AC23" s="40" t="s">
        <v>145</v>
      </c>
      <c r="AD23" s="40" t="s">
        <v>145</v>
      </c>
      <c r="AE23" s="40" t="s">
        <v>145</v>
      </c>
      <c r="AF23" s="40" t="s">
        <v>145</v>
      </c>
      <c r="AG23" s="40" t="s">
        <v>145</v>
      </c>
      <c r="AH23" s="40" t="s">
        <v>145</v>
      </c>
      <c r="AI23" s="40" t="s">
        <v>145</v>
      </c>
      <c r="AJ23" s="40" t="s">
        <v>145</v>
      </c>
      <c r="AK23" s="40" t="s">
        <v>145</v>
      </c>
      <c r="AL23" s="40" t="s">
        <v>145</v>
      </c>
      <c r="AM23" s="40" t="s">
        <v>145</v>
      </c>
      <c r="AN23" s="40" t="s">
        <v>145</v>
      </c>
      <c r="AO23" s="40" t="s">
        <v>145</v>
      </c>
      <c r="AP23" s="40" t="s">
        <v>145</v>
      </c>
      <c r="AQ23" s="40" t="s">
        <v>145</v>
      </c>
      <c r="AR23" s="40" t="s">
        <v>145</v>
      </c>
      <c r="AS23" s="40" t="s">
        <v>145</v>
      </c>
      <c r="AT23" s="40" t="s">
        <v>145</v>
      </c>
      <c r="AU23" s="40" t="s">
        <v>145</v>
      </c>
      <c r="AV23" s="40" t="s">
        <v>145</v>
      </c>
      <c r="AW23" s="40" t="s">
        <v>145</v>
      </c>
      <c r="AX23" s="40" t="s">
        <v>145</v>
      </c>
      <c r="AY23" s="40" t="s">
        <v>145</v>
      </c>
      <c r="AZ23" s="40" t="s">
        <v>145</v>
      </c>
      <c r="BA23" s="40" t="s">
        <v>145</v>
      </c>
      <c r="BB23" s="40" t="s">
        <v>145</v>
      </c>
      <c r="BC23" s="40" t="s">
        <v>145</v>
      </c>
      <c r="BD23" s="40" t="s">
        <v>145</v>
      </c>
      <c r="BE23" s="40" t="s">
        <v>145</v>
      </c>
      <c r="BF23" s="40" t="s">
        <v>145</v>
      </c>
      <c r="BG23" s="40" t="s">
        <v>145</v>
      </c>
      <c r="BH23" s="40" t="s">
        <v>145</v>
      </c>
      <c r="BI23" s="40" t="s">
        <v>145</v>
      </c>
      <c r="BJ23" s="40" t="s">
        <v>145</v>
      </c>
      <c r="BK23" s="40" t="s">
        <v>145</v>
      </c>
      <c r="BL23" s="40" t="s">
        <v>145</v>
      </c>
    </row>
    <row r="24" spans="1:73">
      <c r="D24" s="58"/>
      <c r="I24" s="58"/>
      <c r="J24" s="58"/>
      <c r="K24" s="58"/>
      <c r="L24" s="58"/>
      <c r="M24" s="58"/>
      <c r="N24" s="58"/>
    </row>
    <row r="25" spans="1:73">
      <c r="D25" s="58"/>
      <c r="E25" s="58"/>
      <c r="F25" s="58"/>
      <c r="H25" s="58"/>
      <c r="I25" s="58"/>
      <c r="J25" s="58"/>
      <c r="K25" s="58"/>
      <c r="L25" s="58"/>
      <c r="M25" s="58"/>
      <c r="N25" s="58"/>
    </row>
    <row r="26" spans="1:73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3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3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</row>
    <row r="29" spans="1:73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</row>
    <row r="30" spans="1:73">
      <c r="D30" s="58"/>
      <c r="E30" s="58"/>
      <c r="F30" s="58"/>
      <c r="H30" s="58"/>
      <c r="I30" s="58"/>
      <c r="J30" s="58"/>
      <c r="K30" s="58"/>
    </row>
    <row r="31" spans="1:73">
      <c r="D31" s="58"/>
      <c r="E31" s="58"/>
      <c r="F31" s="58"/>
      <c r="H31" s="58"/>
      <c r="I31" s="58"/>
    </row>
    <row r="32" spans="1:73">
      <c r="D32" s="58"/>
      <c r="E32" s="58"/>
      <c r="F32" s="58"/>
      <c r="H32" s="58"/>
      <c r="I32" s="58"/>
    </row>
    <row r="33" spans="3:66">
      <c r="D33" s="58"/>
      <c r="E33" s="58"/>
      <c r="F33" s="58"/>
      <c r="H33" s="58"/>
      <c r="I33" s="58"/>
    </row>
    <row r="34" spans="3:66">
      <c r="D34" s="58"/>
      <c r="E34" s="58"/>
      <c r="F34" s="58"/>
      <c r="H34" s="58"/>
      <c r="I34" s="58"/>
    </row>
    <row r="35" spans="3:66">
      <c r="E35" s="58"/>
      <c r="F35" s="58"/>
      <c r="H35" s="58"/>
      <c r="I35" s="58"/>
    </row>
    <row r="36" spans="3:66">
      <c r="E36" s="58"/>
      <c r="H36" s="58"/>
      <c r="I36" s="58"/>
    </row>
    <row r="37" spans="3:66">
      <c r="E37" s="58"/>
      <c r="I37" s="58"/>
    </row>
    <row r="38" spans="3:66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</row>
    <row r="39" spans="3:66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</row>
    <row r="40" spans="3:66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</row>
    <row r="41" spans="3:66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</row>
    <row r="42" spans="3:66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</row>
    <row r="43" spans="3:66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</row>
    <row r="44" spans="3:66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</row>
    <row r="45" spans="3:66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</row>
    <row r="46" spans="3:66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</row>
    <row r="47" spans="3:66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</row>
    <row r="48" spans="3:66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</row>
    <row r="49" spans="3:8">
      <c r="C49" s="58"/>
      <c r="D49" s="58"/>
      <c r="E49" s="58"/>
      <c r="F49" s="58"/>
      <c r="G49" s="58"/>
      <c r="H49" s="58"/>
    </row>
  </sheetData>
  <protectedRanges>
    <protectedRange sqref="AS11:BP21" name="Range3"/>
    <protectedRange sqref="A22" name="Range1"/>
    <protectedRange sqref="I11:AP21" name="Range2"/>
  </protectedRanges>
  <mergeCells count="55"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  <mergeCell ref="AI8:AJ8"/>
    <mergeCell ref="BC7:BD8"/>
    <mergeCell ref="BE7:BF8"/>
    <mergeCell ref="A22:B22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BG6:BH8"/>
    <mergeCell ref="AS8:AT8"/>
    <mergeCell ref="AW8:AX8"/>
    <mergeCell ref="BK6:BN7"/>
    <mergeCell ref="AQ7:AV7"/>
    <mergeCell ref="BI6:BJ8"/>
    <mergeCell ref="BC6:BF6"/>
    <mergeCell ref="BO7:BP8"/>
    <mergeCell ref="BO5:BP5"/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B48"/>
  <sheetViews>
    <sheetView tabSelected="1" zoomScaleNormal="100" workbookViewId="0">
      <selection activeCell="B1" sqref="B1:I3"/>
    </sheetView>
  </sheetViews>
  <sheetFormatPr defaultRowHeight="12.75"/>
  <cols>
    <col min="1" max="1" width="7.25" style="40" customWidth="1"/>
    <col min="2" max="2" width="4" style="40" customWidth="1"/>
    <col min="3" max="3" width="19.875" style="40" customWidth="1"/>
    <col min="4" max="4" width="14.25" style="40" customWidth="1"/>
    <col min="5" max="5" width="16.875" style="40" customWidth="1"/>
    <col min="6" max="6" width="13.375" style="40" customWidth="1"/>
    <col min="7" max="7" width="11.5" style="40" customWidth="1"/>
    <col min="8" max="8" width="10.5" style="40" customWidth="1"/>
    <col min="9" max="9" width="10.75" style="40" customWidth="1"/>
    <col min="10" max="10" width="11.375" style="40" customWidth="1"/>
    <col min="11" max="11" width="9.375" style="40" customWidth="1"/>
    <col min="12" max="12" width="11.25" style="40" customWidth="1"/>
    <col min="13" max="13" width="9.12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625" style="40" customWidth="1"/>
    <col min="34" max="34" width="8" style="40" customWidth="1"/>
    <col min="35" max="37" width="8.125" style="40" customWidth="1"/>
    <col min="38" max="39" width="8.375" style="40" customWidth="1"/>
    <col min="40" max="40" width="7.75" style="40" customWidth="1"/>
    <col min="41" max="41" width="7.875" style="40" customWidth="1"/>
    <col min="42" max="42" width="8.125" style="40" customWidth="1"/>
    <col min="43" max="43" width="9.25" style="40" customWidth="1"/>
    <col min="44" max="44" width="8.375" style="40" customWidth="1"/>
    <col min="45" max="45" width="9.25" style="40" customWidth="1"/>
    <col min="46" max="46" width="10.125" style="40" customWidth="1"/>
    <col min="47" max="47" width="9.25" style="40" customWidth="1"/>
    <col min="48" max="48" width="11.5" style="40" customWidth="1"/>
    <col min="49" max="51" width="9.25" style="40" customWidth="1"/>
    <col min="52" max="52" width="10.75" style="40" customWidth="1"/>
    <col min="53" max="53" width="9.25" style="40" customWidth="1"/>
    <col min="54" max="54" width="9.625" style="40" customWidth="1"/>
    <col min="55" max="55" width="9.25" style="40" customWidth="1"/>
    <col min="56" max="56" width="8.75" style="40" customWidth="1"/>
    <col min="57" max="60" width="9.25" style="40" customWidth="1"/>
    <col min="61" max="65" width="7.625" style="40" customWidth="1"/>
    <col min="66" max="66" width="9.375" style="40" customWidth="1"/>
    <col min="67" max="67" width="9" style="40"/>
    <col min="68" max="68" width="9.25" style="40" customWidth="1"/>
    <col min="69" max="69" width="10.25" style="40" customWidth="1"/>
    <col min="70" max="70" width="9.25" style="40" customWidth="1"/>
    <col min="71" max="71" width="8.25" style="40" customWidth="1"/>
    <col min="72" max="72" width="8.625" style="40" customWidth="1"/>
    <col min="73" max="73" width="9.25" style="40" customWidth="1"/>
    <col min="74" max="74" width="11.125" style="40" customWidth="1"/>
    <col min="75" max="75" width="8.375" style="40" customWidth="1"/>
    <col min="76" max="76" width="10.625" style="40" customWidth="1"/>
    <col min="77" max="81" width="9.125" style="40" customWidth="1"/>
    <col min="82" max="82" width="10.25" style="40" customWidth="1"/>
    <col min="83" max="83" width="7.625" style="40" customWidth="1"/>
    <col min="84" max="84" width="9.25" style="40" customWidth="1"/>
    <col min="85" max="85" width="9.75" style="40" customWidth="1"/>
    <col min="86" max="86" width="11.25" style="40" customWidth="1"/>
    <col min="87" max="87" width="9.625" style="40" customWidth="1"/>
    <col min="88" max="88" width="9.875" style="40" customWidth="1"/>
    <col min="89" max="89" width="7.5" style="40" customWidth="1"/>
    <col min="90" max="90" width="10.125" style="40" customWidth="1"/>
    <col min="91" max="91" width="8" style="40" customWidth="1"/>
    <col min="92" max="92" width="8.75" style="40" customWidth="1"/>
    <col min="93" max="93" width="8.875" style="40" customWidth="1"/>
    <col min="94" max="94" width="10.625" style="40" customWidth="1"/>
    <col min="95" max="95" width="8.625" style="40" customWidth="1"/>
    <col min="96" max="96" width="9.375" style="40" customWidth="1"/>
    <col min="97" max="97" width="8.875" style="40" customWidth="1"/>
    <col min="98" max="98" width="11.375" style="40" customWidth="1"/>
    <col min="99" max="103" width="8.875" style="40" customWidth="1"/>
    <col min="104" max="104" width="10.625" style="40" customWidth="1"/>
    <col min="105" max="105" width="8.875" style="40" customWidth="1"/>
    <col min="106" max="106" width="11.375" style="40" customWidth="1"/>
    <col min="107" max="107" width="8.5" style="40" customWidth="1"/>
    <col min="108" max="108" width="9.125" style="40" customWidth="1"/>
    <col min="109" max="109" width="8.5" style="40" customWidth="1"/>
    <col min="110" max="110" width="11.5" style="40" customWidth="1"/>
    <col min="111" max="111" width="11.125" style="40" customWidth="1"/>
    <col min="112" max="113" width="9.625" style="40" customWidth="1"/>
    <col min="114" max="114" width="10.625" style="40" customWidth="1"/>
    <col min="115" max="115" width="9.5" style="40" customWidth="1"/>
    <col min="116" max="116" width="9.75" style="40" customWidth="1"/>
    <col min="117" max="117" width="8.375" style="40" customWidth="1"/>
    <col min="118" max="118" width="9.25" style="40" customWidth="1"/>
    <col min="119" max="119" width="9.5" style="40" customWidth="1"/>
    <col min="120" max="120" width="10.625" style="40" customWidth="1"/>
    <col min="121" max="121" width="9.5" style="40" customWidth="1"/>
    <col min="122" max="122" width="9.125" style="40" customWidth="1"/>
    <col min="123" max="123" width="8.75" style="40" customWidth="1"/>
    <col min="124" max="124" width="11" style="40" customWidth="1"/>
    <col min="125" max="125" width="10.875" style="40" customWidth="1"/>
    <col min="126" max="126" width="3.125" style="40" customWidth="1"/>
    <col min="127" max="16384" width="9" style="40"/>
  </cols>
  <sheetData>
    <row r="1" spans="1:132" ht="17.25" customHeight="1">
      <c r="A1" s="40" t="s">
        <v>90</v>
      </c>
      <c r="B1" s="166" t="s">
        <v>95</v>
      </c>
      <c r="C1" s="166"/>
      <c r="D1" s="166"/>
      <c r="E1" s="166"/>
      <c r="F1" s="166"/>
      <c r="G1" s="166"/>
      <c r="H1" s="166"/>
      <c r="I1" s="166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</row>
    <row r="2" spans="1:132" ht="25.5" customHeight="1">
      <c r="B2" s="44"/>
      <c r="C2" s="169" t="s">
        <v>147</v>
      </c>
      <c r="D2" s="169"/>
      <c r="E2" s="169"/>
      <c r="F2" s="169"/>
      <c r="G2" s="169"/>
      <c r="H2" s="169"/>
      <c r="I2" s="169"/>
      <c r="L2" s="44"/>
      <c r="M2" s="44"/>
      <c r="N2" s="44"/>
      <c r="O2" s="44"/>
      <c r="P2" s="44"/>
      <c r="Q2" s="44"/>
      <c r="R2" s="59"/>
      <c r="S2" s="59"/>
      <c r="T2" s="59"/>
      <c r="U2" s="59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7"/>
      <c r="DK2" s="47"/>
      <c r="DL2" s="47"/>
      <c r="DM2" s="47"/>
      <c r="DN2" s="47"/>
      <c r="DO2" s="47"/>
      <c r="DP2" s="47"/>
      <c r="DQ2" s="47"/>
      <c r="DR2" s="47"/>
      <c r="DS2" s="47"/>
    </row>
    <row r="3" spans="1:132" ht="13.5" customHeight="1">
      <c r="B3" s="59"/>
      <c r="D3" s="65"/>
      <c r="E3" s="65"/>
      <c r="F3" s="65"/>
      <c r="G3" s="66"/>
      <c r="H3" s="66"/>
      <c r="I3" s="66"/>
      <c r="J3" s="169" t="s">
        <v>91</v>
      </c>
      <c r="K3" s="169"/>
      <c r="L3" s="59"/>
      <c r="M3" s="59"/>
      <c r="N3" s="59"/>
      <c r="O3" s="59"/>
      <c r="P3" s="59"/>
      <c r="Q3" s="59"/>
      <c r="R3" s="59"/>
      <c r="S3" s="59"/>
      <c r="T3" s="59"/>
      <c r="U3" s="59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7"/>
      <c r="DK3" s="47"/>
      <c r="DL3" s="47"/>
      <c r="DM3" s="47"/>
      <c r="DN3" s="47"/>
      <c r="DO3" s="47"/>
      <c r="DP3" s="47"/>
      <c r="DQ3" s="47"/>
      <c r="DR3" s="47"/>
      <c r="DS3" s="47"/>
    </row>
    <row r="4" spans="1:132" s="50" customFormat="1" ht="12.75" customHeight="1">
      <c r="B4" s="176" t="s">
        <v>57</v>
      </c>
      <c r="C4" s="83" t="s">
        <v>56</v>
      </c>
      <c r="D4" s="177" t="s">
        <v>131</v>
      </c>
      <c r="E4" s="178"/>
      <c r="F4" s="178"/>
      <c r="G4" s="178"/>
      <c r="H4" s="178"/>
      <c r="I4" s="179"/>
      <c r="J4" s="120" t="s">
        <v>73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2"/>
    </row>
    <row r="5" spans="1:132" s="50" customFormat="1" ht="15.75" customHeight="1">
      <c r="B5" s="176"/>
      <c r="C5" s="83"/>
      <c r="D5" s="180"/>
      <c r="E5" s="181"/>
      <c r="F5" s="181"/>
      <c r="G5" s="181"/>
      <c r="H5" s="181"/>
      <c r="I5" s="182"/>
      <c r="J5" s="177" t="s">
        <v>132</v>
      </c>
      <c r="K5" s="178"/>
      <c r="L5" s="178"/>
      <c r="M5" s="178"/>
      <c r="N5" s="106" t="s">
        <v>74</v>
      </c>
      <c r="O5" s="107"/>
      <c r="P5" s="107"/>
      <c r="Q5" s="107"/>
      <c r="R5" s="107"/>
      <c r="S5" s="107"/>
      <c r="T5" s="107"/>
      <c r="U5" s="108"/>
      <c r="V5" s="177" t="s">
        <v>133</v>
      </c>
      <c r="W5" s="178"/>
      <c r="X5" s="178"/>
      <c r="Y5" s="179"/>
      <c r="Z5" s="177" t="s">
        <v>134</v>
      </c>
      <c r="AA5" s="178"/>
      <c r="AB5" s="178"/>
      <c r="AC5" s="179"/>
      <c r="AD5" s="177" t="s">
        <v>135</v>
      </c>
      <c r="AE5" s="178"/>
      <c r="AF5" s="178"/>
      <c r="AG5" s="179"/>
      <c r="AH5" s="189" t="s">
        <v>73</v>
      </c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7"/>
      <c r="BB5" s="177" t="s">
        <v>136</v>
      </c>
      <c r="BC5" s="178"/>
      <c r="BD5" s="178"/>
      <c r="BE5" s="179"/>
      <c r="BF5" s="36" t="s">
        <v>54</v>
      </c>
      <c r="BG5" s="36"/>
      <c r="BH5" s="36"/>
      <c r="BI5" s="36"/>
      <c r="BJ5" s="36"/>
      <c r="BK5" s="36"/>
      <c r="BL5" s="36"/>
      <c r="BM5" s="36"/>
      <c r="BN5" s="177" t="s">
        <v>137</v>
      </c>
      <c r="BO5" s="178"/>
      <c r="BP5" s="178"/>
      <c r="BQ5" s="179"/>
      <c r="BR5" s="60" t="s">
        <v>75</v>
      </c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186"/>
      <c r="CG5" s="186"/>
      <c r="CH5" s="186"/>
      <c r="CI5" s="186"/>
      <c r="CJ5" s="186"/>
      <c r="CK5" s="187"/>
      <c r="CL5" s="177" t="s">
        <v>138</v>
      </c>
      <c r="CM5" s="178"/>
      <c r="CN5" s="178"/>
      <c r="CO5" s="179"/>
      <c r="CP5" s="177" t="s">
        <v>139</v>
      </c>
      <c r="CQ5" s="178"/>
      <c r="CR5" s="178"/>
      <c r="CS5" s="179"/>
      <c r="CT5" s="62" t="s">
        <v>75</v>
      </c>
      <c r="CU5" s="62"/>
      <c r="CV5" s="62"/>
      <c r="CW5" s="62"/>
      <c r="CX5" s="62"/>
      <c r="CY5" s="62"/>
      <c r="CZ5" s="62"/>
      <c r="DA5" s="62"/>
      <c r="DB5" s="177" t="s">
        <v>140</v>
      </c>
      <c r="DC5" s="178"/>
      <c r="DD5" s="178"/>
      <c r="DE5" s="179"/>
      <c r="DF5" s="37" t="s">
        <v>75</v>
      </c>
      <c r="DG5" s="37"/>
      <c r="DH5" s="37"/>
      <c r="DI5" s="37"/>
      <c r="DJ5" s="177" t="s">
        <v>141</v>
      </c>
      <c r="DK5" s="178"/>
      <c r="DL5" s="178"/>
      <c r="DM5" s="179"/>
      <c r="DN5" s="177" t="s">
        <v>142</v>
      </c>
      <c r="DO5" s="178"/>
      <c r="DP5" s="178"/>
      <c r="DQ5" s="178"/>
      <c r="DR5" s="178"/>
      <c r="DS5" s="179"/>
      <c r="DT5" s="83" t="s">
        <v>72</v>
      </c>
      <c r="DU5" s="83"/>
    </row>
    <row r="6" spans="1:132" s="50" customFormat="1" ht="87" customHeight="1">
      <c r="B6" s="176"/>
      <c r="C6" s="83"/>
      <c r="D6" s="183"/>
      <c r="E6" s="184"/>
      <c r="F6" s="184"/>
      <c r="G6" s="184"/>
      <c r="H6" s="184"/>
      <c r="I6" s="185"/>
      <c r="J6" s="180"/>
      <c r="K6" s="181"/>
      <c r="L6" s="181"/>
      <c r="M6" s="181"/>
      <c r="N6" s="177" t="s">
        <v>76</v>
      </c>
      <c r="O6" s="178"/>
      <c r="P6" s="178"/>
      <c r="Q6" s="178"/>
      <c r="R6" s="177" t="s">
        <v>77</v>
      </c>
      <c r="S6" s="178"/>
      <c r="T6" s="178"/>
      <c r="U6" s="178"/>
      <c r="V6" s="183"/>
      <c r="W6" s="184"/>
      <c r="X6" s="184"/>
      <c r="Y6" s="185"/>
      <c r="Z6" s="183"/>
      <c r="AA6" s="184"/>
      <c r="AB6" s="184"/>
      <c r="AC6" s="185"/>
      <c r="AD6" s="183"/>
      <c r="AE6" s="184"/>
      <c r="AF6" s="184"/>
      <c r="AG6" s="185"/>
      <c r="AH6" s="173" t="s">
        <v>94</v>
      </c>
      <c r="AI6" s="174"/>
      <c r="AJ6" s="174"/>
      <c r="AK6" s="175"/>
      <c r="AL6" s="177" t="s">
        <v>78</v>
      </c>
      <c r="AM6" s="178"/>
      <c r="AN6" s="178"/>
      <c r="AO6" s="178"/>
      <c r="AP6" s="177" t="s">
        <v>79</v>
      </c>
      <c r="AQ6" s="178"/>
      <c r="AR6" s="178"/>
      <c r="AS6" s="178"/>
      <c r="AT6" s="177" t="s">
        <v>115</v>
      </c>
      <c r="AU6" s="178"/>
      <c r="AV6" s="178"/>
      <c r="AW6" s="178"/>
      <c r="AX6" s="177" t="s">
        <v>143</v>
      </c>
      <c r="AY6" s="178"/>
      <c r="AZ6" s="178"/>
      <c r="BA6" s="178"/>
      <c r="BB6" s="183"/>
      <c r="BC6" s="184"/>
      <c r="BD6" s="184"/>
      <c r="BE6" s="185"/>
      <c r="BF6" s="188" t="s">
        <v>80</v>
      </c>
      <c r="BG6" s="188"/>
      <c r="BH6" s="188"/>
      <c r="BI6" s="188"/>
      <c r="BJ6" s="173" t="s">
        <v>81</v>
      </c>
      <c r="BK6" s="174"/>
      <c r="BL6" s="174"/>
      <c r="BM6" s="175"/>
      <c r="BN6" s="183"/>
      <c r="BO6" s="184"/>
      <c r="BP6" s="184"/>
      <c r="BQ6" s="185"/>
      <c r="BR6" s="177" t="s">
        <v>82</v>
      </c>
      <c r="BS6" s="178"/>
      <c r="BT6" s="178"/>
      <c r="BU6" s="178"/>
      <c r="BV6" s="177" t="s">
        <v>83</v>
      </c>
      <c r="BW6" s="178"/>
      <c r="BX6" s="178"/>
      <c r="BY6" s="178"/>
      <c r="BZ6" s="188" t="s">
        <v>107</v>
      </c>
      <c r="CA6" s="188"/>
      <c r="CB6" s="188"/>
      <c r="CC6" s="188"/>
      <c r="CD6" s="177" t="s">
        <v>84</v>
      </c>
      <c r="CE6" s="178"/>
      <c r="CF6" s="178"/>
      <c r="CG6" s="178"/>
      <c r="CH6" s="177" t="s">
        <v>85</v>
      </c>
      <c r="CI6" s="178"/>
      <c r="CJ6" s="178"/>
      <c r="CK6" s="178"/>
      <c r="CL6" s="183"/>
      <c r="CM6" s="184"/>
      <c r="CN6" s="184"/>
      <c r="CO6" s="185"/>
      <c r="CP6" s="183"/>
      <c r="CQ6" s="184"/>
      <c r="CR6" s="184"/>
      <c r="CS6" s="185"/>
      <c r="CT6" s="188" t="s">
        <v>86</v>
      </c>
      <c r="CU6" s="188"/>
      <c r="CV6" s="188"/>
      <c r="CW6" s="188"/>
      <c r="CX6" s="188" t="s">
        <v>87</v>
      </c>
      <c r="CY6" s="188"/>
      <c r="CZ6" s="188"/>
      <c r="DA6" s="188"/>
      <c r="DB6" s="183"/>
      <c r="DC6" s="184"/>
      <c r="DD6" s="184"/>
      <c r="DE6" s="185"/>
      <c r="DF6" s="177" t="s">
        <v>88</v>
      </c>
      <c r="DG6" s="178"/>
      <c r="DH6" s="178"/>
      <c r="DI6" s="179"/>
      <c r="DJ6" s="183"/>
      <c r="DK6" s="184"/>
      <c r="DL6" s="184"/>
      <c r="DM6" s="185"/>
      <c r="DN6" s="183"/>
      <c r="DO6" s="184"/>
      <c r="DP6" s="184"/>
      <c r="DQ6" s="184"/>
      <c r="DR6" s="184"/>
      <c r="DS6" s="185"/>
      <c r="DT6" s="83"/>
      <c r="DU6" s="83"/>
      <c r="DV6" s="63"/>
    </row>
    <row r="7" spans="1:132" s="50" customFormat="1" ht="29.25" customHeight="1">
      <c r="B7" s="176"/>
      <c r="C7" s="83"/>
      <c r="D7" s="123" t="s">
        <v>144</v>
      </c>
      <c r="E7" s="125"/>
      <c r="F7" s="83" t="s">
        <v>60</v>
      </c>
      <c r="G7" s="83"/>
      <c r="H7" s="83" t="s">
        <v>61</v>
      </c>
      <c r="I7" s="83"/>
      <c r="J7" s="83" t="s">
        <v>60</v>
      </c>
      <c r="K7" s="83"/>
      <c r="L7" s="83" t="s">
        <v>61</v>
      </c>
      <c r="M7" s="83"/>
      <c r="N7" s="83" t="s">
        <v>60</v>
      </c>
      <c r="O7" s="83"/>
      <c r="P7" s="83" t="s">
        <v>61</v>
      </c>
      <c r="Q7" s="83"/>
      <c r="R7" s="83" t="s">
        <v>60</v>
      </c>
      <c r="S7" s="83"/>
      <c r="T7" s="83" t="s">
        <v>61</v>
      </c>
      <c r="U7" s="83"/>
      <c r="V7" s="83" t="s">
        <v>60</v>
      </c>
      <c r="W7" s="83"/>
      <c r="X7" s="83" t="s">
        <v>61</v>
      </c>
      <c r="Y7" s="83"/>
      <c r="Z7" s="83" t="s">
        <v>60</v>
      </c>
      <c r="AA7" s="83"/>
      <c r="AB7" s="83" t="s">
        <v>61</v>
      </c>
      <c r="AC7" s="83"/>
      <c r="AD7" s="83" t="s">
        <v>60</v>
      </c>
      <c r="AE7" s="83"/>
      <c r="AF7" s="83" t="s">
        <v>61</v>
      </c>
      <c r="AG7" s="83"/>
      <c r="AH7" s="190" t="s">
        <v>60</v>
      </c>
      <c r="AI7" s="191"/>
      <c r="AJ7" s="190" t="s">
        <v>61</v>
      </c>
      <c r="AK7" s="191"/>
      <c r="AL7" s="83" t="s">
        <v>60</v>
      </c>
      <c r="AM7" s="83"/>
      <c r="AN7" s="83" t="s">
        <v>61</v>
      </c>
      <c r="AO7" s="83"/>
      <c r="AP7" s="83" t="s">
        <v>60</v>
      </c>
      <c r="AQ7" s="83"/>
      <c r="AR7" s="83" t="s">
        <v>61</v>
      </c>
      <c r="AS7" s="83"/>
      <c r="AT7" s="83" t="s">
        <v>60</v>
      </c>
      <c r="AU7" s="83"/>
      <c r="AV7" s="83" t="s">
        <v>61</v>
      </c>
      <c r="AW7" s="83"/>
      <c r="AX7" s="83" t="s">
        <v>60</v>
      </c>
      <c r="AY7" s="83"/>
      <c r="AZ7" s="83" t="s">
        <v>61</v>
      </c>
      <c r="BA7" s="83"/>
      <c r="BB7" s="83" t="s">
        <v>60</v>
      </c>
      <c r="BC7" s="83"/>
      <c r="BD7" s="83" t="s">
        <v>61</v>
      </c>
      <c r="BE7" s="83"/>
      <c r="BF7" s="83" t="s">
        <v>60</v>
      </c>
      <c r="BG7" s="83"/>
      <c r="BH7" s="83" t="s">
        <v>61</v>
      </c>
      <c r="BI7" s="83"/>
      <c r="BJ7" s="83" t="s">
        <v>60</v>
      </c>
      <c r="BK7" s="83"/>
      <c r="BL7" s="83" t="s">
        <v>61</v>
      </c>
      <c r="BM7" s="83"/>
      <c r="BN7" s="83" t="s">
        <v>60</v>
      </c>
      <c r="BO7" s="83"/>
      <c r="BP7" s="83" t="s">
        <v>61</v>
      </c>
      <c r="BQ7" s="83"/>
      <c r="BR7" s="83" t="s">
        <v>60</v>
      </c>
      <c r="BS7" s="83"/>
      <c r="BT7" s="83" t="s">
        <v>61</v>
      </c>
      <c r="BU7" s="83"/>
      <c r="BV7" s="83" t="s">
        <v>60</v>
      </c>
      <c r="BW7" s="83"/>
      <c r="BX7" s="83" t="s">
        <v>61</v>
      </c>
      <c r="BY7" s="83"/>
      <c r="BZ7" s="83" t="s">
        <v>60</v>
      </c>
      <c r="CA7" s="83"/>
      <c r="CB7" s="83" t="s">
        <v>61</v>
      </c>
      <c r="CC7" s="83"/>
      <c r="CD7" s="83" t="s">
        <v>60</v>
      </c>
      <c r="CE7" s="83"/>
      <c r="CF7" s="83" t="s">
        <v>61</v>
      </c>
      <c r="CG7" s="83"/>
      <c r="CH7" s="83" t="s">
        <v>60</v>
      </c>
      <c r="CI7" s="83"/>
      <c r="CJ7" s="83" t="s">
        <v>61</v>
      </c>
      <c r="CK7" s="83"/>
      <c r="CL7" s="83" t="s">
        <v>60</v>
      </c>
      <c r="CM7" s="83"/>
      <c r="CN7" s="83" t="s">
        <v>61</v>
      </c>
      <c r="CO7" s="83"/>
      <c r="CP7" s="83" t="s">
        <v>60</v>
      </c>
      <c r="CQ7" s="83"/>
      <c r="CR7" s="83" t="s">
        <v>61</v>
      </c>
      <c r="CS7" s="83"/>
      <c r="CT7" s="83" t="s">
        <v>60</v>
      </c>
      <c r="CU7" s="83"/>
      <c r="CV7" s="83" t="s">
        <v>61</v>
      </c>
      <c r="CW7" s="83"/>
      <c r="CX7" s="83" t="s">
        <v>60</v>
      </c>
      <c r="CY7" s="83"/>
      <c r="CZ7" s="83" t="s">
        <v>61</v>
      </c>
      <c r="DA7" s="83"/>
      <c r="DB7" s="83" t="s">
        <v>60</v>
      </c>
      <c r="DC7" s="83"/>
      <c r="DD7" s="83" t="s">
        <v>61</v>
      </c>
      <c r="DE7" s="83"/>
      <c r="DF7" s="83" t="s">
        <v>60</v>
      </c>
      <c r="DG7" s="83"/>
      <c r="DH7" s="83" t="s">
        <v>61</v>
      </c>
      <c r="DI7" s="83"/>
      <c r="DJ7" s="83" t="s">
        <v>60</v>
      </c>
      <c r="DK7" s="83"/>
      <c r="DL7" s="83" t="s">
        <v>61</v>
      </c>
      <c r="DM7" s="83"/>
      <c r="DN7" s="123" t="s">
        <v>89</v>
      </c>
      <c r="DO7" s="125"/>
      <c r="DP7" s="83" t="s">
        <v>60</v>
      </c>
      <c r="DQ7" s="83"/>
      <c r="DR7" s="83" t="s">
        <v>61</v>
      </c>
      <c r="DS7" s="83"/>
      <c r="DT7" s="83" t="s">
        <v>61</v>
      </c>
      <c r="DU7" s="83"/>
    </row>
    <row r="8" spans="1:132" s="50" customFormat="1" ht="35.25" customHeight="1">
      <c r="B8" s="176"/>
      <c r="C8" s="83"/>
      <c r="D8" s="52" t="s">
        <v>58</v>
      </c>
      <c r="E8" s="53" t="s">
        <v>59</v>
      </c>
      <c r="F8" s="52" t="s">
        <v>58</v>
      </c>
      <c r="G8" s="53" t="s">
        <v>59</v>
      </c>
      <c r="H8" s="52" t="s">
        <v>58</v>
      </c>
      <c r="I8" s="53" t="s">
        <v>59</v>
      </c>
      <c r="J8" s="52" t="s">
        <v>58</v>
      </c>
      <c r="K8" s="53" t="s">
        <v>59</v>
      </c>
      <c r="L8" s="52" t="s">
        <v>58</v>
      </c>
      <c r="M8" s="53" t="s">
        <v>59</v>
      </c>
      <c r="N8" s="52" t="s">
        <v>58</v>
      </c>
      <c r="O8" s="53" t="s">
        <v>59</v>
      </c>
      <c r="P8" s="52" t="s">
        <v>58</v>
      </c>
      <c r="Q8" s="53" t="s">
        <v>59</v>
      </c>
      <c r="R8" s="52" t="s">
        <v>58</v>
      </c>
      <c r="S8" s="53" t="s">
        <v>59</v>
      </c>
      <c r="T8" s="52" t="s">
        <v>58</v>
      </c>
      <c r="U8" s="53" t="s">
        <v>59</v>
      </c>
      <c r="V8" s="52" t="s">
        <v>58</v>
      </c>
      <c r="W8" s="53" t="s">
        <v>59</v>
      </c>
      <c r="X8" s="52" t="s">
        <v>58</v>
      </c>
      <c r="Y8" s="53" t="s">
        <v>59</v>
      </c>
      <c r="Z8" s="52" t="s">
        <v>58</v>
      </c>
      <c r="AA8" s="53" t="s">
        <v>59</v>
      </c>
      <c r="AB8" s="52" t="s">
        <v>58</v>
      </c>
      <c r="AC8" s="53" t="s">
        <v>59</v>
      </c>
      <c r="AD8" s="52" t="s">
        <v>58</v>
      </c>
      <c r="AE8" s="53" t="s">
        <v>59</v>
      </c>
      <c r="AF8" s="52" t="s">
        <v>58</v>
      </c>
      <c r="AG8" s="53" t="s">
        <v>59</v>
      </c>
      <c r="AH8" s="67" t="s">
        <v>58</v>
      </c>
      <c r="AI8" s="68" t="s">
        <v>59</v>
      </c>
      <c r="AJ8" s="67" t="s">
        <v>58</v>
      </c>
      <c r="AK8" s="68" t="s">
        <v>59</v>
      </c>
      <c r="AL8" s="52" t="s">
        <v>58</v>
      </c>
      <c r="AM8" s="53" t="s">
        <v>59</v>
      </c>
      <c r="AN8" s="52" t="s">
        <v>58</v>
      </c>
      <c r="AO8" s="53" t="s">
        <v>59</v>
      </c>
      <c r="AP8" s="52" t="s">
        <v>58</v>
      </c>
      <c r="AQ8" s="53" t="s">
        <v>59</v>
      </c>
      <c r="AR8" s="52" t="s">
        <v>58</v>
      </c>
      <c r="AS8" s="53" t="s">
        <v>59</v>
      </c>
      <c r="AT8" s="52" t="s">
        <v>58</v>
      </c>
      <c r="AU8" s="53" t="s">
        <v>59</v>
      </c>
      <c r="AV8" s="52" t="s">
        <v>58</v>
      </c>
      <c r="AW8" s="53" t="s">
        <v>59</v>
      </c>
      <c r="AX8" s="52" t="s">
        <v>58</v>
      </c>
      <c r="AY8" s="53" t="s">
        <v>59</v>
      </c>
      <c r="AZ8" s="52" t="s">
        <v>58</v>
      </c>
      <c r="BA8" s="53" t="s">
        <v>59</v>
      </c>
      <c r="BB8" s="52" t="s">
        <v>58</v>
      </c>
      <c r="BC8" s="53" t="s">
        <v>59</v>
      </c>
      <c r="BD8" s="52" t="s">
        <v>58</v>
      </c>
      <c r="BE8" s="53" t="s">
        <v>59</v>
      </c>
      <c r="BF8" s="52" t="s">
        <v>58</v>
      </c>
      <c r="BG8" s="53" t="s">
        <v>59</v>
      </c>
      <c r="BH8" s="52" t="s">
        <v>58</v>
      </c>
      <c r="BI8" s="53" t="s">
        <v>59</v>
      </c>
      <c r="BJ8" s="52" t="s">
        <v>58</v>
      </c>
      <c r="BK8" s="53" t="s">
        <v>59</v>
      </c>
      <c r="BL8" s="52" t="s">
        <v>58</v>
      </c>
      <c r="BM8" s="53" t="s">
        <v>59</v>
      </c>
      <c r="BN8" s="52" t="s">
        <v>58</v>
      </c>
      <c r="BO8" s="53" t="s">
        <v>59</v>
      </c>
      <c r="BP8" s="52" t="s">
        <v>58</v>
      </c>
      <c r="BQ8" s="53" t="s">
        <v>59</v>
      </c>
      <c r="BR8" s="52" t="s">
        <v>58</v>
      </c>
      <c r="BS8" s="53" t="s">
        <v>59</v>
      </c>
      <c r="BT8" s="52" t="s">
        <v>58</v>
      </c>
      <c r="BU8" s="53" t="s">
        <v>59</v>
      </c>
      <c r="BV8" s="52" t="s">
        <v>58</v>
      </c>
      <c r="BW8" s="53" t="s">
        <v>59</v>
      </c>
      <c r="BX8" s="52" t="s">
        <v>58</v>
      </c>
      <c r="BY8" s="53" t="s">
        <v>59</v>
      </c>
      <c r="BZ8" s="52" t="s">
        <v>58</v>
      </c>
      <c r="CA8" s="53" t="s">
        <v>59</v>
      </c>
      <c r="CB8" s="52" t="s">
        <v>58</v>
      </c>
      <c r="CC8" s="53" t="s">
        <v>59</v>
      </c>
      <c r="CD8" s="52" t="s">
        <v>58</v>
      </c>
      <c r="CE8" s="53" t="s">
        <v>59</v>
      </c>
      <c r="CF8" s="52" t="s">
        <v>58</v>
      </c>
      <c r="CG8" s="53" t="s">
        <v>59</v>
      </c>
      <c r="CH8" s="52" t="s">
        <v>58</v>
      </c>
      <c r="CI8" s="53" t="s">
        <v>59</v>
      </c>
      <c r="CJ8" s="52" t="s">
        <v>58</v>
      </c>
      <c r="CK8" s="53" t="s">
        <v>59</v>
      </c>
      <c r="CL8" s="52" t="s">
        <v>58</v>
      </c>
      <c r="CM8" s="53" t="s">
        <v>59</v>
      </c>
      <c r="CN8" s="52" t="s">
        <v>58</v>
      </c>
      <c r="CO8" s="53" t="s">
        <v>59</v>
      </c>
      <c r="CP8" s="52" t="s">
        <v>58</v>
      </c>
      <c r="CQ8" s="53" t="s">
        <v>59</v>
      </c>
      <c r="CR8" s="52" t="s">
        <v>58</v>
      </c>
      <c r="CS8" s="53" t="s">
        <v>59</v>
      </c>
      <c r="CT8" s="52" t="s">
        <v>58</v>
      </c>
      <c r="CU8" s="53" t="s">
        <v>59</v>
      </c>
      <c r="CV8" s="52" t="s">
        <v>58</v>
      </c>
      <c r="CW8" s="53" t="s">
        <v>59</v>
      </c>
      <c r="CX8" s="52" t="s">
        <v>58</v>
      </c>
      <c r="CY8" s="53" t="s">
        <v>59</v>
      </c>
      <c r="CZ8" s="52" t="s">
        <v>58</v>
      </c>
      <c r="DA8" s="53" t="s">
        <v>59</v>
      </c>
      <c r="DB8" s="52" t="s">
        <v>58</v>
      </c>
      <c r="DC8" s="53" t="s">
        <v>59</v>
      </c>
      <c r="DD8" s="52" t="s">
        <v>58</v>
      </c>
      <c r="DE8" s="53" t="s">
        <v>59</v>
      </c>
      <c r="DF8" s="52" t="s">
        <v>58</v>
      </c>
      <c r="DG8" s="53" t="s">
        <v>59</v>
      </c>
      <c r="DH8" s="52" t="s">
        <v>58</v>
      </c>
      <c r="DI8" s="53" t="s">
        <v>59</v>
      </c>
      <c r="DJ8" s="52" t="s">
        <v>58</v>
      </c>
      <c r="DK8" s="53" t="s">
        <v>59</v>
      </c>
      <c r="DL8" s="52" t="s">
        <v>58</v>
      </c>
      <c r="DM8" s="53" t="s">
        <v>59</v>
      </c>
      <c r="DN8" s="52" t="s">
        <v>58</v>
      </c>
      <c r="DO8" s="53" t="s">
        <v>59</v>
      </c>
      <c r="DP8" s="52" t="s">
        <v>58</v>
      </c>
      <c r="DQ8" s="53" t="s">
        <v>59</v>
      </c>
      <c r="DR8" s="52" t="s">
        <v>58</v>
      </c>
      <c r="DS8" s="53" t="s">
        <v>59</v>
      </c>
      <c r="DT8" s="52" t="s">
        <v>58</v>
      </c>
      <c r="DU8" s="53" t="s">
        <v>59</v>
      </c>
    </row>
    <row r="9" spans="1:132" s="50" customFormat="1" ht="15" customHeight="1">
      <c r="B9" s="69" t="s">
        <v>92</v>
      </c>
      <c r="C9" s="35">
        <v>1</v>
      </c>
      <c r="D9" s="35">
        <f>C9+1</f>
        <v>2</v>
      </c>
      <c r="E9" s="35">
        <f t="shared" ref="E9:AE9" si="0">D9+1</f>
        <v>3</v>
      </c>
      <c r="F9" s="35">
        <f t="shared" si="0"/>
        <v>4</v>
      </c>
      <c r="G9" s="35">
        <f t="shared" si="0"/>
        <v>5</v>
      </c>
      <c r="H9" s="35">
        <f t="shared" si="0"/>
        <v>6</v>
      </c>
      <c r="I9" s="35">
        <f t="shared" si="0"/>
        <v>7</v>
      </c>
      <c r="J9" s="35">
        <f t="shared" si="0"/>
        <v>8</v>
      </c>
      <c r="K9" s="35">
        <f t="shared" si="0"/>
        <v>9</v>
      </c>
      <c r="L9" s="35">
        <f t="shared" si="0"/>
        <v>10</v>
      </c>
      <c r="M9" s="35">
        <f t="shared" si="0"/>
        <v>11</v>
      </c>
      <c r="N9" s="35">
        <f t="shared" si="0"/>
        <v>12</v>
      </c>
      <c r="O9" s="35">
        <f t="shared" si="0"/>
        <v>13</v>
      </c>
      <c r="P9" s="35">
        <f t="shared" si="0"/>
        <v>14</v>
      </c>
      <c r="Q9" s="35">
        <f t="shared" si="0"/>
        <v>15</v>
      </c>
      <c r="R9" s="35">
        <f t="shared" si="0"/>
        <v>16</v>
      </c>
      <c r="S9" s="35">
        <f t="shared" si="0"/>
        <v>17</v>
      </c>
      <c r="T9" s="35">
        <f t="shared" si="0"/>
        <v>18</v>
      </c>
      <c r="U9" s="35">
        <f t="shared" si="0"/>
        <v>19</v>
      </c>
      <c r="V9" s="35">
        <f t="shared" si="0"/>
        <v>20</v>
      </c>
      <c r="W9" s="35">
        <f t="shared" si="0"/>
        <v>21</v>
      </c>
      <c r="X9" s="35">
        <f t="shared" si="0"/>
        <v>22</v>
      </c>
      <c r="Y9" s="35">
        <f t="shared" si="0"/>
        <v>23</v>
      </c>
      <c r="Z9" s="35">
        <f t="shared" si="0"/>
        <v>24</v>
      </c>
      <c r="AA9" s="35">
        <f t="shared" si="0"/>
        <v>25</v>
      </c>
      <c r="AB9" s="35">
        <f t="shared" si="0"/>
        <v>26</v>
      </c>
      <c r="AC9" s="35">
        <f t="shared" si="0"/>
        <v>27</v>
      </c>
      <c r="AD9" s="35">
        <f t="shared" si="0"/>
        <v>28</v>
      </c>
      <c r="AE9" s="35">
        <f t="shared" si="0"/>
        <v>29</v>
      </c>
      <c r="AF9" s="35">
        <f t="shared" ref="AF9" si="1">AE9+1</f>
        <v>30</v>
      </c>
      <c r="AG9" s="35">
        <f t="shared" ref="AG9" si="2">AF9+1</f>
        <v>31</v>
      </c>
      <c r="AH9" s="70">
        <f t="shared" ref="AH9" si="3">AG9+1</f>
        <v>32</v>
      </c>
      <c r="AI9" s="70">
        <f t="shared" ref="AI9" si="4">AH9+1</f>
        <v>33</v>
      </c>
      <c r="AJ9" s="70">
        <f t="shared" ref="AJ9" si="5">AI9+1</f>
        <v>34</v>
      </c>
      <c r="AK9" s="70">
        <f t="shared" ref="AK9" si="6">AJ9+1</f>
        <v>35</v>
      </c>
      <c r="AL9" s="35">
        <f t="shared" ref="AL9" si="7">AK9+1</f>
        <v>36</v>
      </c>
      <c r="AM9" s="35">
        <f t="shared" ref="AM9" si="8">AL9+1</f>
        <v>37</v>
      </c>
      <c r="AN9" s="35">
        <f t="shared" ref="AN9" si="9">AM9+1</f>
        <v>38</v>
      </c>
      <c r="AO9" s="35">
        <f t="shared" ref="AO9" si="10">AN9+1</f>
        <v>39</v>
      </c>
      <c r="AP9" s="35">
        <f t="shared" ref="AP9" si="11">AO9+1</f>
        <v>40</v>
      </c>
      <c r="AQ9" s="35">
        <f t="shared" ref="AQ9" si="12">AP9+1</f>
        <v>41</v>
      </c>
      <c r="AR9" s="35">
        <f t="shared" ref="AR9" si="13">AQ9+1</f>
        <v>42</v>
      </c>
      <c r="AS9" s="35">
        <f t="shared" ref="AS9" si="14">AR9+1</f>
        <v>43</v>
      </c>
      <c r="AT9" s="35">
        <f t="shared" ref="AT9" si="15">AS9+1</f>
        <v>44</v>
      </c>
      <c r="AU9" s="35">
        <f t="shared" ref="AU9" si="16">AT9+1</f>
        <v>45</v>
      </c>
      <c r="AV9" s="35">
        <f t="shared" ref="AV9" si="17">AU9+1</f>
        <v>46</v>
      </c>
      <c r="AW9" s="35">
        <f t="shared" ref="AW9" si="18">AV9+1</f>
        <v>47</v>
      </c>
      <c r="AX9" s="35">
        <f t="shared" ref="AX9" si="19">AW9+1</f>
        <v>48</v>
      </c>
      <c r="AY9" s="35">
        <f t="shared" ref="AY9" si="20">AX9+1</f>
        <v>49</v>
      </c>
      <c r="AZ9" s="35">
        <f t="shared" ref="AZ9" si="21">AY9+1</f>
        <v>50</v>
      </c>
      <c r="BA9" s="35">
        <f t="shared" ref="BA9" si="22">AZ9+1</f>
        <v>51</v>
      </c>
      <c r="BB9" s="35">
        <f t="shared" ref="BB9" si="23">BA9+1</f>
        <v>52</v>
      </c>
      <c r="BC9" s="35">
        <f t="shared" ref="BC9" si="24">BB9+1</f>
        <v>53</v>
      </c>
      <c r="BD9" s="35">
        <f t="shared" ref="BD9" si="25">BC9+1</f>
        <v>54</v>
      </c>
      <c r="BE9" s="35">
        <f t="shared" ref="BE9" si="26">BD9+1</f>
        <v>55</v>
      </c>
      <c r="BF9" s="35">
        <f t="shared" ref="BF9" si="27">BE9+1</f>
        <v>56</v>
      </c>
      <c r="BG9" s="35">
        <f t="shared" ref="BG9" si="28">BF9+1</f>
        <v>57</v>
      </c>
      <c r="BH9" s="35">
        <f t="shared" ref="BH9" si="29">BG9+1</f>
        <v>58</v>
      </c>
      <c r="BI9" s="35">
        <f t="shared" ref="BI9" si="30">BH9+1</f>
        <v>59</v>
      </c>
      <c r="BJ9" s="35">
        <f t="shared" ref="BJ9" si="31">BI9+1</f>
        <v>60</v>
      </c>
      <c r="BK9" s="35">
        <f t="shared" ref="BK9" si="32">BJ9+1</f>
        <v>61</v>
      </c>
      <c r="BL9" s="35">
        <f t="shared" ref="BL9" si="33">BK9+1</f>
        <v>62</v>
      </c>
      <c r="BM9" s="35">
        <f t="shared" ref="BM9" si="34">BL9+1</f>
        <v>63</v>
      </c>
      <c r="BN9" s="35">
        <f t="shared" ref="BN9" si="35">BM9+1</f>
        <v>64</v>
      </c>
      <c r="BO9" s="35">
        <f t="shared" ref="BO9" si="36">BN9+1</f>
        <v>65</v>
      </c>
      <c r="BP9" s="35">
        <f t="shared" ref="BP9" si="37">BO9+1</f>
        <v>66</v>
      </c>
      <c r="BQ9" s="35">
        <f t="shared" ref="BQ9" si="38">BP9+1</f>
        <v>67</v>
      </c>
      <c r="BR9" s="35">
        <f t="shared" ref="BR9" si="39">BQ9+1</f>
        <v>68</v>
      </c>
      <c r="BS9" s="35">
        <f t="shared" ref="BS9" si="40">BR9+1</f>
        <v>69</v>
      </c>
      <c r="BT9" s="35">
        <f t="shared" ref="BT9" si="41">BS9+1</f>
        <v>70</v>
      </c>
      <c r="BU9" s="35">
        <f t="shared" ref="BU9" si="42">BT9+1</f>
        <v>71</v>
      </c>
      <c r="BV9" s="35">
        <f t="shared" ref="BV9" si="43">BU9+1</f>
        <v>72</v>
      </c>
      <c r="BW9" s="35">
        <f t="shared" ref="BW9" si="44">BV9+1</f>
        <v>73</v>
      </c>
      <c r="BX9" s="35">
        <f t="shared" ref="BX9" si="45">BW9+1</f>
        <v>74</v>
      </c>
      <c r="BY9" s="35">
        <f t="shared" ref="BY9" si="46">BX9+1</f>
        <v>75</v>
      </c>
      <c r="BZ9" s="35">
        <f t="shared" ref="BZ9" si="47">BY9+1</f>
        <v>76</v>
      </c>
      <c r="CA9" s="35">
        <f t="shared" ref="CA9" si="48">BZ9+1</f>
        <v>77</v>
      </c>
      <c r="CB9" s="35">
        <f t="shared" ref="CB9" si="49">CA9+1</f>
        <v>78</v>
      </c>
      <c r="CC9" s="35">
        <f t="shared" ref="CC9" si="50">CB9+1</f>
        <v>79</v>
      </c>
      <c r="CD9" s="35">
        <f t="shared" ref="CD9" si="51">CC9+1</f>
        <v>80</v>
      </c>
      <c r="CE9" s="35">
        <f t="shared" ref="CE9" si="52">CD9+1</f>
        <v>81</v>
      </c>
      <c r="CF9" s="35">
        <f t="shared" ref="CF9" si="53">CE9+1</f>
        <v>82</v>
      </c>
      <c r="CG9" s="35">
        <f t="shared" ref="CG9" si="54">CF9+1</f>
        <v>83</v>
      </c>
      <c r="CH9" s="35">
        <f t="shared" ref="CH9" si="55">CG9+1</f>
        <v>84</v>
      </c>
      <c r="CI9" s="35">
        <f t="shared" ref="CI9" si="56">CH9+1</f>
        <v>85</v>
      </c>
      <c r="CJ9" s="35">
        <f t="shared" ref="CJ9" si="57">CI9+1</f>
        <v>86</v>
      </c>
      <c r="CK9" s="35">
        <f t="shared" ref="CK9" si="58">CJ9+1</f>
        <v>87</v>
      </c>
      <c r="CL9" s="35">
        <f t="shared" ref="CL9" si="59">CK9+1</f>
        <v>88</v>
      </c>
      <c r="CM9" s="35">
        <f t="shared" ref="CM9" si="60">CL9+1</f>
        <v>89</v>
      </c>
      <c r="CN9" s="35">
        <f t="shared" ref="CN9" si="61">CM9+1</f>
        <v>90</v>
      </c>
      <c r="CO9" s="35">
        <f t="shared" ref="CO9" si="62">CN9+1</f>
        <v>91</v>
      </c>
      <c r="CP9" s="35">
        <f t="shared" ref="CP9" si="63">CO9+1</f>
        <v>92</v>
      </c>
      <c r="CQ9" s="35">
        <f t="shared" ref="CQ9" si="64">CP9+1</f>
        <v>93</v>
      </c>
      <c r="CR9" s="35">
        <f t="shared" ref="CR9" si="65">CQ9+1</f>
        <v>94</v>
      </c>
      <c r="CS9" s="35">
        <f t="shared" ref="CS9" si="66">CR9+1</f>
        <v>95</v>
      </c>
      <c r="CT9" s="35">
        <f t="shared" ref="CT9" si="67">CS9+1</f>
        <v>96</v>
      </c>
      <c r="CU9" s="35">
        <f t="shared" ref="CU9" si="68">CT9+1</f>
        <v>97</v>
      </c>
      <c r="CV9" s="35">
        <f t="shared" ref="CV9" si="69">CU9+1</f>
        <v>98</v>
      </c>
      <c r="CW9" s="35">
        <f t="shared" ref="CW9" si="70">CV9+1</f>
        <v>99</v>
      </c>
      <c r="CX9" s="35">
        <f t="shared" ref="CX9" si="71">CW9+1</f>
        <v>100</v>
      </c>
      <c r="CY9" s="35">
        <f t="shared" ref="CY9" si="72">CX9+1</f>
        <v>101</v>
      </c>
      <c r="CZ9" s="35">
        <f t="shared" ref="CZ9" si="73">CY9+1</f>
        <v>102</v>
      </c>
      <c r="DA9" s="35">
        <f t="shared" ref="DA9" si="74">CZ9+1</f>
        <v>103</v>
      </c>
      <c r="DB9" s="35">
        <f t="shared" ref="DB9" si="75">DA9+1</f>
        <v>104</v>
      </c>
      <c r="DC9" s="35">
        <f t="shared" ref="DC9" si="76">DB9+1</f>
        <v>105</v>
      </c>
      <c r="DD9" s="35">
        <f t="shared" ref="DD9" si="77">DC9+1</f>
        <v>106</v>
      </c>
      <c r="DE9" s="35">
        <f t="shared" ref="DE9" si="78">DD9+1</f>
        <v>107</v>
      </c>
      <c r="DF9" s="35">
        <f t="shared" ref="DF9" si="79">DE9+1</f>
        <v>108</v>
      </c>
      <c r="DG9" s="35">
        <f t="shared" ref="DG9" si="80">DF9+1</f>
        <v>109</v>
      </c>
      <c r="DH9" s="35">
        <f t="shared" ref="DH9" si="81">DG9+1</f>
        <v>110</v>
      </c>
      <c r="DI9" s="35">
        <f t="shared" ref="DI9" si="82">DH9+1</f>
        <v>111</v>
      </c>
      <c r="DJ9" s="35">
        <f t="shared" ref="DJ9" si="83">DI9+1</f>
        <v>112</v>
      </c>
      <c r="DK9" s="35">
        <f t="shared" ref="DK9" si="84">DJ9+1</f>
        <v>113</v>
      </c>
      <c r="DL9" s="35">
        <f t="shared" ref="DL9" si="85">DK9+1</f>
        <v>114</v>
      </c>
      <c r="DM9" s="35">
        <f t="shared" ref="DM9" si="86">DL9+1</f>
        <v>115</v>
      </c>
      <c r="DN9" s="35">
        <f t="shared" ref="DN9" si="87">DM9+1</f>
        <v>116</v>
      </c>
      <c r="DO9" s="35">
        <f t="shared" ref="DO9" si="88">DN9+1</f>
        <v>117</v>
      </c>
      <c r="DP9" s="35">
        <f t="shared" ref="DP9" si="89">DO9+1</f>
        <v>118</v>
      </c>
      <c r="DQ9" s="35">
        <f t="shared" ref="DQ9" si="90">DP9+1</f>
        <v>119</v>
      </c>
      <c r="DR9" s="35">
        <f t="shared" ref="DR9" si="91">DQ9+1</f>
        <v>120</v>
      </c>
      <c r="DS9" s="35">
        <f t="shared" ref="DS9" si="92">DR9+1</f>
        <v>121</v>
      </c>
      <c r="DT9" s="35">
        <f t="shared" ref="DT9" si="93">DS9+1</f>
        <v>122</v>
      </c>
      <c r="DU9" s="35">
        <f t="shared" ref="DU9" si="94">DT9+1</f>
        <v>123</v>
      </c>
    </row>
    <row r="10" spans="1:132" ht="14.25" customHeight="1">
      <c r="B10" s="55">
        <v>1</v>
      </c>
      <c r="C10" s="56" t="s">
        <v>96</v>
      </c>
      <c r="D10" s="71">
        <v>19098585.199999999</v>
      </c>
      <c r="E10" s="71">
        <v>681655.01919999998</v>
      </c>
      <c r="F10" s="13">
        <v>5403400.4000000004</v>
      </c>
      <c r="G10" s="13">
        <v>793228.92709999997</v>
      </c>
      <c r="H10" s="13">
        <v>13695184.800000001</v>
      </c>
      <c r="I10" s="13">
        <v>-111573.90790000001</v>
      </c>
      <c r="J10" s="72">
        <v>1512678.3999999999</v>
      </c>
      <c r="K10" s="72">
        <v>238879.87229999999</v>
      </c>
      <c r="L10" s="72">
        <v>91100</v>
      </c>
      <c r="M10" s="72">
        <v>0</v>
      </c>
      <c r="N10" s="72">
        <v>840675</v>
      </c>
      <c r="O10" s="72">
        <v>115441.452</v>
      </c>
      <c r="P10" s="72">
        <v>88000</v>
      </c>
      <c r="Q10" s="72">
        <v>0</v>
      </c>
      <c r="R10" s="72">
        <v>45182</v>
      </c>
      <c r="S10" s="72">
        <v>2297.5203000000001</v>
      </c>
      <c r="T10" s="72">
        <v>3100</v>
      </c>
      <c r="U10" s="72">
        <v>0</v>
      </c>
      <c r="V10" s="72">
        <v>0</v>
      </c>
      <c r="W10" s="72">
        <v>0</v>
      </c>
      <c r="X10" s="72">
        <v>3520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224000</v>
      </c>
      <c r="AE10" s="72">
        <v>0</v>
      </c>
      <c r="AF10" s="72">
        <v>6119784.2999999998</v>
      </c>
      <c r="AG10" s="72">
        <v>-112224.6079</v>
      </c>
      <c r="AH10" s="72"/>
      <c r="AI10" s="72"/>
      <c r="AJ10" s="72"/>
      <c r="AK10" s="72"/>
      <c r="AL10" s="72">
        <v>8500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215500</v>
      </c>
      <c r="AU10" s="72">
        <v>0</v>
      </c>
      <c r="AV10" s="72">
        <v>15275975.9</v>
      </c>
      <c r="AW10" s="72">
        <v>57121.161</v>
      </c>
      <c r="AX10" s="72">
        <v>0</v>
      </c>
      <c r="AY10" s="72">
        <v>0</v>
      </c>
      <c r="AZ10" s="72">
        <v>-9166191.5999999996</v>
      </c>
      <c r="BA10" s="72">
        <v>-169345.7689</v>
      </c>
      <c r="BB10" s="72">
        <v>196354</v>
      </c>
      <c r="BC10" s="72">
        <v>18933.0684</v>
      </c>
      <c r="BD10" s="72">
        <v>544000</v>
      </c>
      <c r="BE10" s="72">
        <v>450</v>
      </c>
      <c r="BF10" s="72">
        <v>130500</v>
      </c>
      <c r="BG10" s="72">
        <v>16426.0684</v>
      </c>
      <c r="BH10" s="72">
        <v>15000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380000</v>
      </c>
      <c r="BO10" s="72">
        <v>33161.6201</v>
      </c>
      <c r="BP10" s="72">
        <v>3041003</v>
      </c>
      <c r="BQ10" s="72">
        <v>0</v>
      </c>
      <c r="BR10" s="72">
        <v>50000</v>
      </c>
      <c r="BS10" s="72">
        <v>0</v>
      </c>
      <c r="BT10" s="72">
        <v>580000</v>
      </c>
      <c r="BU10" s="72">
        <v>0</v>
      </c>
      <c r="BV10" s="72">
        <v>100000</v>
      </c>
      <c r="BW10" s="72">
        <v>0</v>
      </c>
      <c r="BX10" s="72">
        <v>0</v>
      </c>
      <c r="BY10" s="72">
        <v>0</v>
      </c>
      <c r="BZ10" s="72">
        <v>13000</v>
      </c>
      <c r="CA10" s="72">
        <v>0</v>
      </c>
      <c r="CB10" s="72">
        <v>500</v>
      </c>
      <c r="CC10" s="72">
        <v>0</v>
      </c>
      <c r="CD10" s="72">
        <v>137000</v>
      </c>
      <c r="CE10" s="72">
        <v>33161.6201</v>
      </c>
      <c r="CF10" s="72">
        <v>95176</v>
      </c>
      <c r="CG10" s="72">
        <v>0</v>
      </c>
      <c r="CH10" s="72">
        <v>10000</v>
      </c>
      <c r="CI10" s="72">
        <v>0</v>
      </c>
      <c r="CJ10" s="72">
        <v>2285327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602053.4</v>
      </c>
      <c r="CQ10" s="72">
        <v>115529.03969999999</v>
      </c>
      <c r="CR10" s="72">
        <v>3017060.8</v>
      </c>
      <c r="CS10" s="72">
        <v>200.7</v>
      </c>
      <c r="CT10" s="72">
        <v>465985.6</v>
      </c>
      <c r="CU10" s="72">
        <v>113894.03969999999</v>
      </c>
      <c r="CV10" s="72">
        <v>750.7</v>
      </c>
      <c r="CW10" s="72">
        <v>200.7</v>
      </c>
      <c r="CX10" s="72">
        <v>106412.8</v>
      </c>
      <c r="CY10" s="72">
        <v>25089.058099999998</v>
      </c>
      <c r="CZ10" s="72">
        <v>550</v>
      </c>
      <c r="DA10" s="72">
        <v>0</v>
      </c>
      <c r="DB10" s="72">
        <v>1732228.8</v>
      </c>
      <c r="DC10" s="72">
        <v>386725.32659999997</v>
      </c>
      <c r="DD10" s="72">
        <v>878716.7</v>
      </c>
      <c r="DE10" s="72">
        <v>0</v>
      </c>
      <c r="DF10" s="72">
        <v>898689.5</v>
      </c>
      <c r="DG10" s="72">
        <v>189632.432</v>
      </c>
      <c r="DH10" s="72">
        <v>872716.7</v>
      </c>
      <c r="DI10" s="72">
        <v>0</v>
      </c>
      <c r="DJ10" s="72">
        <v>30000</v>
      </c>
      <c r="DK10" s="72">
        <v>0</v>
      </c>
      <c r="DL10" s="72">
        <v>0</v>
      </c>
      <c r="DM10" s="72">
        <v>0</v>
      </c>
      <c r="DN10" s="72">
        <v>726085.8</v>
      </c>
      <c r="DO10" s="72">
        <v>0</v>
      </c>
      <c r="DP10" s="72">
        <v>726085.8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Y10" s="58"/>
      <c r="DZ10" s="58"/>
      <c r="EA10" s="58"/>
      <c r="EB10" s="58"/>
    </row>
    <row r="11" spans="1:132" ht="14.25" customHeight="1">
      <c r="B11" s="55">
        <v>2</v>
      </c>
      <c r="C11" s="56" t="s">
        <v>97</v>
      </c>
      <c r="D11" s="71">
        <v>166046.05230000001</v>
      </c>
      <c r="E11" s="71">
        <v>36213.569000000003</v>
      </c>
      <c r="F11" s="13">
        <v>75386</v>
      </c>
      <c r="G11" s="13">
        <v>10402.849</v>
      </c>
      <c r="H11" s="13">
        <v>90660.052299999996</v>
      </c>
      <c r="I11" s="13">
        <v>25810.720000000001</v>
      </c>
      <c r="J11" s="72">
        <v>44390</v>
      </c>
      <c r="K11" s="72">
        <v>7079.9443000000001</v>
      </c>
      <c r="L11" s="72">
        <v>11000.552</v>
      </c>
      <c r="M11" s="72">
        <v>0</v>
      </c>
      <c r="N11" s="72">
        <v>41490</v>
      </c>
      <c r="O11" s="72">
        <v>6589.9443000000001</v>
      </c>
      <c r="P11" s="72">
        <v>11000.552</v>
      </c>
      <c r="Q11" s="72">
        <v>0</v>
      </c>
      <c r="R11" s="72">
        <v>2900</v>
      </c>
      <c r="S11" s="72">
        <v>490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2900</v>
      </c>
      <c r="AE11" s="72">
        <v>382.125</v>
      </c>
      <c r="AF11" s="72">
        <v>44479.0003</v>
      </c>
      <c r="AG11" s="72">
        <v>4092.97</v>
      </c>
      <c r="AH11" s="72"/>
      <c r="AI11" s="72"/>
      <c r="AJ11" s="72"/>
      <c r="AK11" s="72"/>
      <c r="AL11" s="72">
        <v>2900</v>
      </c>
      <c r="AM11" s="72">
        <v>382.125</v>
      </c>
      <c r="AN11" s="72">
        <v>7000.0002999999997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37479</v>
      </c>
      <c r="AW11" s="72">
        <v>4290.17</v>
      </c>
      <c r="AX11" s="72">
        <v>0</v>
      </c>
      <c r="AY11" s="72">
        <v>0</v>
      </c>
      <c r="AZ11" s="72">
        <v>0</v>
      </c>
      <c r="BA11" s="72">
        <v>-197.2</v>
      </c>
      <c r="BB11" s="72">
        <v>1700</v>
      </c>
      <c r="BC11" s="72">
        <v>245</v>
      </c>
      <c r="BD11" s="72">
        <v>0</v>
      </c>
      <c r="BE11" s="72">
        <v>0</v>
      </c>
      <c r="BF11" s="72">
        <v>1700</v>
      </c>
      <c r="BG11" s="72">
        <v>245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1000</v>
      </c>
      <c r="BO11" s="72">
        <v>0</v>
      </c>
      <c r="BP11" s="72">
        <v>24180.5</v>
      </c>
      <c r="BQ11" s="72">
        <v>21717.75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24180.5</v>
      </c>
      <c r="CC11" s="72">
        <v>21717.75</v>
      </c>
      <c r="CD11" s="72">
        <v>1000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4420</v>
      </c>
      <c r="CQ11" s="72">
        <v>629.21069999999997</v>
      </c>
      <c r="CR11" s="72">
        <v>11000</v>
      </c>
      <c r="CS11" s="72">
        <v>0</v>
      </c>
      <c r="CT11" s="72">
        <v>4320</v>
      </c>
      <c r="CU11" s="72">
        <v>629.21069999999997</v>
      </c>
      <c r="CV11" s="72">
        <v>1000</v>
      </c>
      <c r="CW11" s="72">
        <v>0</v>
      </c>
      <c r="CX11" s="72">
        <v>3720</v>
      </c>
      <c r="CY11" s="72">
        <v>629.21069999999997</v>
      </c>
      <c r="CZ11" s="72">
        <v>1000</v>
      </c>
      <c r="DA11" s="72">
        <v>0</v>
      </c>
      <c r="DB11" s="72">
        <v>12700</v>
      </c>
      <c r="DC11" s="72">
        <v>2066.569</v>
      </c>
      <c r="DD11" s="72">
        <v>0</v>
      </c>
      <c r="DE11" s="72">
        <v>0</v>
      </c>
      <c r="DF11" s="72">
        <v>12700</v>
      </c>
      <c r="DG11" s="72">
        <v>2066.569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8276</v>
      </c>
      <c r="DO11" s="72">
        <v>0</v>
      </c>
      <c r="DP11" s="72">
        <v>8276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Y11" s="58"/>
      <c r="DZ11" s="58"/>
      <c r="EA11" s="58"/>
      <c r="EB11" s="58"/>
    </row>
    <row r="12" spans="1:132" ht="14.25" customHeight="1">
      <c r="B12" s="55">
        <v>3</v>
      </c>
      <c r="C12" s="56" t="s">
        <v>98</v>
      </c>
      <c r="D12" s="71">
        <v>91813.700400000002</v>
      </c>
      <c r="E12" s="71">
        <v>26714.3269</v>
      </c>
      <c r="F12" s="13">
        <v>67873.7</v>
      </c>
      <c r="G12" s="13">
        <v>10566.3269</v>
      </c>
      <c r="H12" s="13">
        <v>23940.000400000001</v>
      </c>
      <c r="I12" s="13">
        <v>16148</v>
      </c>
      <c r="J12" s="72">
        <v>46395.3</v>
      </c>
      <c r="K12" s="72">
        <v>8582.7803999999996</v>
      </c>
      <c r="L12" s="72">
        <v>1100</v>
      </c>
      <c r="M12" s="72">
        <v>0</v>
      </c>
      <c r="N12" s="72">
        <v>42345.3</v>
      </c>
      <c r="O12" s="72">
        <v>7992.7803999999996</v>
      </c>
      <c r="P12" s="72">
        <v>1100</v>
      </c>
      <c r="Q12" s="72">
        <v>0</v>
      </c>
      <c r="R12" s="72">
        <v>4050</v>
      </c>
      <c r="S12" s="72">
        <v>590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3550</v>
      </c>
      <c r="AE12" s="72">
        <v>800</v>
      </c>
      <c r="AF12" s="72">
        <v>21740.000400000001</v>
      </c>
      <c r="AG12" s="72">
        <v>16148</v>
      </c>
      <c r="AH12" s="72"/>
      <c r="AI12" s="72"/>
      <c r="AJ12" s="72"/>
      <c r="AK12" s="72"/>
      <c r="AL12" s="72">
        <v>750</v>
      </c>
      <c r="AM12" s="72">
        <v>0</v>
      </c>
      <c r="AN12" s="72">
        <v>17000.000400000001</v>
      </c>
      <c r="AO12" s="72">
        <v>16936.599999999999</v>
      </c>
      <c r="AP12" s="72">
        <v>0</v>
      </c>
      <c r="AQ12" s="72">
        <v>0</v>
      </c>
      <c r="AR12" s="72">
        <v>0</v>
      </c>
      <c r="AS12" s="72">
        <v>0</v>
      </c>
      <c r="AT12" s="72">
        <v>2800</v>
      </c>
      <c r="AU12" s="72">
        <v>800</v>
      </c>
      <c r="AV12" s="72">
        <v>4740</v>
      </c>
      <c r="AW12" s="72">
        <v>0</v>
      </c>
      <c r="AX12" s="72">
        <v>0</v>
      </c>
      <c r="AY12" s="72">
        <v>0</v>
      </c>
      <c r="AZ12" s="72">
        <v>0</v>
      </c>
      <c r="BA12" s="72">
        <v>-788.6</v>
      </c>
      <c r="BB12" s="72">
        <v>2150</v>
      </c>
      <c r="BC12" s="72">
        <v>249</v>
      </c>
      <c r="BD12" s="72">
        <v>0</v>
      </c>
      <c r="BE12" s="72">
        <v>0</v>
      </c>
      <c r="BF12" s="72">
        <v>2150</v>
      </c>
      <c r="BG12" s="72">
        <v>249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3310</v>
      </c>
      <c r="BO12" s="72">
        <v>634.54650000000004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3310</v>
      </c>
      <c r="CE12" s="72">
        <v>634.54650000000004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1330</v>
      </c>
      <c r="CQ12" s="72">
        <v>300</v>
      </c>
      <c r="CR12" s="72">
        <v>1100</v>
      </c>
      <c r="CS12" s="72">
        <v>0</v>
      </c>
      <c r="CT12" s="72">
        <v>1030</v>
      </c>
      <c r="CU12" s="72">
        <v>300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800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10338.4</v>
      </c>
      <c r="DO12" s="72">
        <v>0</v>
      </c>
      <c r="DP12" s="72">
        <v>10338.4</v>
      </c>
      <c r="DQ12" s="72">
        <v>0</v>
      </c>
      <c r="DR12" s="72">
        <v>0</v>
      </c>
      <c r="DS12" s="72">
        <v>0</v>
      </c>
      <c r="DT12" s="72">
        <v>0</v>
      </c>
      <c r="DU12" s="72">
        <v>0</v>
      </c>
      <c r="DY12" s="58"/>
      <c r="DZ12" s="58"/>
      <c r="EA12" s="58"/>
      <c r="EB12" s="58"/>
    </row>
    <row r="13" spans="1:132" ht="14.25" customHeight="1">
      <c r="B13" s="55">
        <v>4</v>
      </c>
      <c r="C13" s="56" t="s">
        <v>99</v>
      </c>
      <c r="D13" s="71">
        <v>1206082.6716</v>
      </c>
      <c r="E13" s="71">
        <v>99727.853199999998</v>
      </c>
      <c r="F13" s="13">
        <v>866869.3</v>
      </c>
      <c r="G13" s="13">
        <v>106837.7212</v>
      </c>
      <c r="H13" s="13">
        <v>386866.67460000003</v>
      </c>
      <c r="I13" s="13">
        <v>-7109.8680000000004</v>
      </c>
      <c r="J13" s="72">
        <v>414045</v>
      </c>
      <c r="K13" s="72">
        <v>52325.366199999997</v>
      </c>
      <c r="L13" s="72">
        <v>14574.586600000001</v>
      </c>
      <c r="M13" s="72">
        <v>652</v>
      </c>
      <c r="N13" s="72">
        <v>357130</v>
      </c>
      <c r="O13" s="72">
        <v>45033.914199999999</v>
      </c>
      <c r="P13" s="72">
        <v>7257.5</v>
      </c>
      <c r="Q13" s="72">
        <v>652</v>
      </c>
      <c r="R13" s="72">
        <v>55259</v>
      </c>
      <c r="S13" s="72">
        <v>7015.4520000000002</v>
      </c>
      <c r="T13" s="72">
        <v>7317.0865999999996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8520</v>
      </c>
      <c r="AE13" s="72">
        <v>1210</v>
      </c>
      <c r="AF13" s="72">
        <v>259281.50700000001</v>
      </c>
      <c r="AG13" s="72">
        <v>-7761.8680000000004</v>
      </c>
      <c r="AH13" s="72"/>
      <c r="AI13" s="72"/>
      <c r="AJ13" s="72"/>
      <c r="AK13" s="72"/>
      <c r="AL13" s="72">
        <v>8220</v>
      </c>
      <c r="AM13" s="72">
        <v>1210</v>
      </c>
      <c r="AN13" s="72">
        <v>0</v>
      </c>
      <c r="AO13" s="72">
        <v>0</v>
      </c>
      <c r="AP13" s="72">
        <v>0</v>
      </c>
      <c r="AQ13" s="72">
        <v>0</v>
      </c>
      <c r="AR13" s="72">
        <v>57694</v>
      </c>
      <c r="AS13" s="72">
        <v>0</v>
      </c>
      <c r="AT13" s="72">
        <v>300</v>
      </c>
      <c r="AU13" s="72">
        <v>0</v>
      </c>
      <c r="AV13" s="72">
        <v>251587.50700000001</v>
      </c>
      <c r="AW13" s="72">
        <v>0</v>
      </c>
      <c r="AX13" s="72">
        <v>0</v>
      </c>
      <c r="AY13" s="72">
        <v>0</v>
      </c>
      <c r="AZ13" s="72">
        <v>-50000</v>
      </c>
      <c r="BA13" s="72">
        <v>-7761.8680000000004</v>
      </c>
      <c r="BB13" s="72">
        <v>117548</v>
      </c>
      <c r="BC13" s="72">
        <v>18929.636999999999</v>
      </c>
      <c r="BD13" s="72">
        <v>0</v>
      </c>
      <c r="BE13" s="72">
        <v>0</v>
      </c>
      <c r="BF13" s="72">
        <v>117548</v>
      </c>
      <c r="BG13" s="72">
        <v>18929.636999999999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3000</v>
      </c>
      <c r="BO13" s="72">
        <v>190</v>
      </c>
      <c r="BP13" s="72">
        <v>50562.1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60</v>
      </c>
      <c r="CA13" s="72">
        <v>0</v>
      </c>
      <c r="CB13" s="72">
        <v>26705</v>
      </c>
      <c r="CC13" s="72">
        <v>0</v>
      </c>
      <c r="CD13" s="72">
        <v>1940</v>
      </c>
      <c r="CE13" s="72">
        <v>190</v>
      </c>
      <c r="CF13" s="72">
        <v>12551.1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600</v>
      </c>
      <c r="CM13" s="72">
        <v>0</v>
      </c>
      <c r="CN13" s="72">
        <v>0</v>
      </c>
      <c r="CO13" s="72">
        <v>0</v>
      </c>
      <c r="CP13" s="72">
        <v>79535</v>
      </c>
      <c r="CQ13" s="72">
        <v>14486</v>
      </c>
      <c r="CR13" s="72">
        <v>0</v>
      </c>
      <c r="CS13" s="72">
        <v>0</v>
      </c>
      <c r="CT13" s="72">
        <v>70135</v>
      </c>
      <c r="CU13" s="72">
        <v>13336</v>
      </c>
      <c r="CV13" s="72">
        <v>0</v>
      </c>
      <c r="CW13" s="72">
        <v>0</v>
      </c>
      <c r="CX13" s="72">
        <v>64135</v>
      </c>
      <c r="CY13" s="72">
        <v>13316</v>
      </c>
      <c r="CZ13" s="72">
        <v>0</v>
      </c>
      <c r="DA13" s="72">
        <v>0</v>
      </c>
      <c r="DB13" s="72">
        <v>118558.2</v>
      </c>
      <c r="DC13" s="72">
        <v>19696.718000000001</v>
      </c>
      <c r="DD13" s="72">
        <v>62448.481</v>
      </c>
      <c r="DE13" s="72">
        <v>0</v>
      </c>
      <c r="DF13" s="72">
        <v>116158.2</v>
      </c>
      <c r="DG13" s="72">
        <v>19696.718000000001</v>
      </c>
      <c r="DH13" s="72">
        <v>62448.481</v>
      </c>
      <c r="DI13" s="72">
        <v>0</v>
      </c>
      <c r="DJ13" s="72">
        <v>3280</v>
      </c>
      <c r="DK13" s="72">
        <v>0</v>
      </c>
      <c r="DL13" s="72">
        <v>0</v>
      </c>
      <c r="DM13" s="72">
        <v>0</v>
      </c>
      <c r="DN13" s="72">
        <v>74129.797000000006</v>
      </c>
      <c r="DO13" s="72">
        <v>0</v>
      </c>
      <c r="DP13" s="72">
        <v>121783.1</v>
      </c>
      <c r="DQ13" s="72">
        <v>0</v>
      </c>
      <c r="DR13" s="72">
        <v>0</v>
      </c>
      <c r="DS13" s="72">
        <v>0</v>
      </c>
      <c r="DT13" s="72">
        <v>47653.303</v>
      </c>
      <c r="DU13" s="72">
        <v>0</v>
      </c>
      <c r="DY13" s="58"/>
      <c r="DZ13" s="58"/>
      <c r="EA13" s="58"/>
      <c r="EB13" s="58"/>
    </row>
    <row r="14" spans="1:132" ht="14.25" customHeight="1">
      <c r="B14" s="55">
        <v>5</v>
      </c>
      <c r="C14" s="56" t="s">
        <v>100</v>
      </c>
      <c r="D14" s="71">
        <v>4144877.716</v>
      </c>
      <c r="E14" s="71">
        <v>285168.77189999999</v>
      </c>
      <c r="F14" s="13">
        <v>2705150.9</v>
      </c>
      <c r="G14" s="13">
        <v>544931.80900000001</v>
      </c>
      <c r="H14" s="13">
        <v>2219726.8160000001</v>
      </c>
      <c r="I14" s="13">
        <v>236.96289999999999</v>
      </c>
      <c r="J14" s="72">
        <v>691264.9</v>
      </c>
      <c r="K14" s="72">
        <v>96074.241299999994</v>
      </c>
      <c r="L14" s="72">
        <v>195576.61600000001</v>
      </c>
      <c r="M14" s="72">
        <v>12828.715</v>
      </c>
      <c r="N14" s="72">
        <v>597320.30000000005</v>
      </c>
      <c r="O14" s="72">
        <v>91810.211299999995</v>
      </c>
      <c r="P14" s="72">
        <v>2700</v>
      </c>
      <c r="Q14" s="72">
        <v>0</v>
      </c>
      <c r="R14" s="72">
        <v>38896</v>
      </c>
      <c r="S14" s="72">
        <v>1187.73</v>
      </c>
      <c r="T14" s="72">
        <v>192876.61600000001</v>
      </c>
      <c r="U14" s="72">
        <v>12828.715</v>
      </c>
      <c r="V14" s="72">
        <v>0</v>
      </c>
      <c r="W14" s="72">
        <v>0</v>
      </c>
      <c r="X14" s="72">
        <v>1500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131435.6</v>
      </c>
      <c r="AE14" s="72">
        <v>31689.171999999999</v>
      </c>
      <c r="AF14" s="72">
        <v>1683439</v>
      </c>
      <c r="AG14" s="72">
        <v>-19047.292099999999</v>
      </c>
      <c r="AH14" s="72"/>
      <c r="AI14" s="72"/>
      <c r="AJ14" s="72"/>
      <c r="AK14" s="72"/>
      <c r="AL14" s="72">
        <v>48445.171999999999</v>
      </c>
      <c r="AM14" s="72">
        <v>31505.171999999999</v>
      </c>
      <c r="AN14" s="72">
        <v>87722</v>
      </c>
      <c r="AO14" s="72">
        <v>0</v>
      </c>
      <c r="AP14" s="72">
        <v>0</v>
      </c>
      <c r="AQ14" s="72">
        <v>0</v>
      </c>
      <c r="AR14" s="72">
        <v>11800</v>
      </c>
      <c r="AS14" s="72">
        <v>0</v>
      </c>
      <c r="AT14" s="72">
        <v>82990.428</v>
      </c>
      <c r="AU14" s="72">
        <v>184</v>
      </c>
      <c r="AV14" s="72">
        <v>1613917</v>
      </c>
      <c r="AW14" s="72">
        <v>31213.4457</v>
      </c>
      <c r="AX14" s="72">
        <v>0</v>
      </c>
      <c r="AY14" s="72">
        <v>0</v>
      </c>
      <c r="AZ14" s="72">
        <v>-30000</v>
      </c>
      <c r="BA14" s="72">
        <v>-50260.737800000003</v>
      </c>
      <c r="BB14" s="72">
        <v>18575</v>
      </c>
      <c r="BC14" s="72">
        <v>2607.6026999999999</v>
      </c>
      <c r="BD14" s="72">
        <v>49700</v>
      </c>
      <c r="BE14" s="72">
        <v>985</v>
      </c>
      <c r="BF14" s="72">
        <v>9500</v>
      </c>
      <c r="BG14" s="72">
        <v>1530.6026999999999</v>
      </c>
      <c r="BH14" s="72">
        <v>0</v>
      </c>
      <c r="BI14" s="72">
        <v>0</v>
      </c>
      <c r="BJ14" s="72">
        <v>8075</v>
      </c>
      <c r="BK14" s="72">
        <v>1075</v>
      </c>
      <c r="BL14" s="72">
        <v>39000</v>
      </c>
      <c r="BM14" s="72">
        <v>985</v>
      </c>
      <c r="BN14" s="72">
        <v>331263.2</v>
      </c>
      <c r="BO14" s="72">
        <v>56421.515800000001</v>
      </c>
      <c r="BP14" s="72">
        <v>258033.8</v>
      </c>
      <c r="BQ14" s="72">
        <v>340</v>
      </c>
      <c r="BR14" s="72">
        <v>2000</v>
      </c>
      <c r="BS14" s="72">
        <v>0</v>
      </c>
      <c r="BT14" s="72">
        <v>121973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28313.5</v>
      </c>
      <c r="CA14" s="72">
        <v>1884.8514</v>
      </c>
      <c r="CB14" s="72">
        <v>122360.8</v>
      </c>
      <c r="CC14" s="72">
        <v>140</v>
      </c>
      <c r="CD14" s="72">
        <v>86582.1</v>
      </c>
      <c r="CE14" s="72">
        <v>25150.685399999998</v>
      </c>
      <c r="CF14" s="72">
        <v>13700</v>
      </c>
      <c r="CG14" s="72">
        <v>200</v>
      </c>
      <c r="CH14" s="72">
        <v>214367.6</v>
      </c>
      <c r="CI14" s="72">
        <v>29385.978999999999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146996.79999999999</v>
      </c>
      <c r="CQ14" s="72">
        <v>18920.983199999999</v>
      </c>
      <c r="CR14" s="72">
        <v>31477.4</v>
      </c>
      <c r="CS14" s="72">
        <v>5130.54</v>
      </c>
      <c r="CT14" s="72">
        <v>133496.79999999999</v>
      </c>
      <c r="CU14" s="72">
        <v>17943.783200000002</v>
      </c>
      <c r="CV14" s="72">
        <v>20477.400000000001</v>
      </c>
      <c r="CW14" s="72">
        <v>5130.54</v>
      </c>
      <c r="CX14" s="72">
        <v>57193.9</v>
      </c>
      <c r="CY14" s="72">
        <v>10831.611000000001</v>
      </c>
      <c r="CZ14" s="72">
        <v>20477.400000000001</v>
      </c>
      <c r="DA14" s="72">
        <v>5130.54</v>
      </c>
      <c r="DB14" s="72">
        <v>603775.4</v>
      </c>
      <c r="DC14" s="72">
        <v>79218.293999999994</v>
      </c>
      <c r="DD14" s="72">
        <v>0</v>
      </c>
      <c r="DE14" s="72">
        <v>0</v>
      </c>
      <c r="DF14" s="72">
        <v>477676.5</v>
      </c>
      <c r="DG14" s="72">
        <v>52386.739000000001</v>
      </c>
      <c r="DH14" s="72">
        <v>0</v>
      </c>
      <c r="DI14" s="72">
        <v>0</v>
      </c>
      <c r="DJ14" s="72">
        <v>1840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780000</v>
      </c>
      <c r="DQ14" s="72">
        <v>260000</v>
      </c>
      <c r="DR14" s="72">
        <v>0</v>
      </c>
      <c r="DS14" s="72">
        <v>0</v>
      </c>
      <c r="DT14" s="72">
        <v>780000</v>
      </c>
      <c r="DU14" s="72">
        <v>260000</v>
      </c>
      <c r="DY14" s="58"/>
      <c r="DZ14" s="58"/>
      <c r="EA14" s="58"/>
      <c r="EB14" s="58"/>
    </row>
    <row r="15" spans="1:132" ht="14.25" customHeight="1">
      <c r="B15" s="55">
        <v>6</v>
      </c>
      <c r="C15" s="56" t="s">
        <v>101</v>
      </c>
      <c r="D15" s="71">
        <v>5225303.5471999999</v>
      </c>
      <c r="E15" s="71">
        <v>393091.7096</v>
      </c>
      <c r="F15" s="13">
        <v>2010425</v>
      </c>
      <c r="G15" s="13">
        <v>256246.50399999999</v>
      </c>
      <c r="H15" s="13">
        <v>3214878.5471999999</v>
      </c>
      <c r="I15" s="13">
        <v>136845.20559999999</v>
      </c>
      <c r="J15" s="72">
        <v>604749</v>
      </c>
      <c r="K15" s="72">
        <v>87950.369600000005</v>
      </c>
      <c r="L15" s="72">
        <v>33000</v>
      </c>
      <c r="M15" s="72">
        <v>559.59960000000001</v>
      </c>
      <c r="N15" s="72">
        <v>557300</v>
      </c>
      <c r="O15" s="72">
        <v>81524.910600000003</v>
      </c>
      <c r="P15" s="72">
        <v>6000</v>
      </c>
      <c r="Q15" s="72">
        <v>559.59960000000001</v>
      </c>
      <c r="R15" s="72">
        <v>1000</v>
      </c>
      <c r="S15" s="72">
        <v>0</v>
      </c>
      <c r="T15" s="72">
        <v>0</v>
      </c>
      <c r="U15" s="72">
        <v>0</v>
      </c>
      <c r="V15" s="72">
        <v>4000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9475</v>
      </c>
      <c r="AE15" s="72">
        <v>0</v>
      </c>
      <c r="AF15" s="72">
        <v>1186340</v>
      </c>
      <c r="AG15" s="72">
        <v>129735.70600000001</v>
      </c>
      <c r="AH15" s="72"/>
      <c r="AI15" s="72"/>
      <c r="AJ15" s="72"/>
      <c r="AK15" s="72"/>
      <c r="AL15" s="72">
        <v>0</v>
      </c>
      <c r="AM15" s="72">
        <v>0</v>
      </c>
      <c r="AN15" s="72">
        <v>21980</v>
      </c>
      <c r="AO15" s="72">
        <v>21813.200000000001</v>
      </c>
      <c r="AP15" s="72">
        <v>0</v>
      </c>
      <c r="AQ15" s="72">
        <v>0</v>
      </c>
      <c r="AR15" s="72">
        <v>0</v>
      </c>
      <c r="AS15" s="72">
        <v>0</v>
      </c>
      <c r="AT15" s="72">
        <v>9475</v>
      </c>
      <c r="AU15" s="72">
        <v>0</v>
      </c>
      <c r="AV15" s="72">
        <v>1184360</v>
      </c>
      <c r="AW15" s="72">
        <v>107929.75599999999</v>
      </c>
      <c r="AX15" s="72">
        <v>0</v>
      </c>
      <c r="AY15" s="72">
        <v>0</v>
      </c>
      <c r="AZ15" s="72">
        <v>-20000</v>
      </c>
      <c r="BA15" s="72">
        <v>-7.25</v>
      </c>
      <c r="BB15" s="72">
        <v>246101</v>
      </c>
      <c r="BC15" s="72">
        <v>40222</v>
      </c>
      <c r="BD15" s="72">
        <v>16020</v>
      </c>
      <c r="BE15" s="72">
        <v>6549.9</v>
      </c>
      <c r="BF15" s="72">
        <v>130000</v>
      </c>
      <c r="BG15" s="72">
        <v>21033.25</v>
      </c>
      <c r="BH15" s="72">
        <v>0</v>
      </c>
      <c r="BI15" s="72">
        <v>0</v>
      </c>
      <c r="BJ15" s="72">
        <v>15500</v>
      </c>
      <c r="BK15" s="72">
        <v>188.75</v>
      </c>
      <c r="BL15" s="72">
        <v>16020</v>
      </c>
      <c r="BM15" s="72">
        <v>6549.9</v>
      </c>
      <c r="BN15" s="72">
        <v>277000</v>
      </c>
      <c r="BO15" s="72">
        <v>39768.135000000002</v>
      </c>
      <c r="BP15" s="72">
        <v>234950</v>
      </c>
      <c r="BQ15" s="72">
        <v>0</v>
      </c>
      <c r="BR15" s="72">
        <v>12000</v>
      </c>
      <c r="BS15" s="72">
        <v>1983.86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35000</v>
      </c>
      <c r="CA15" s="72">
        <v>784.27499999999998</v>
      </c>
      <c r="CB15" s="72">
        <v>131226</v>
      </c>
      <c r="CC15" s="72">
        <v>0</v>
      </c>
      <c r="CD15" s="72">
        <v>40000</v>
      </c>
      <c r="CE15" s="72">
        <v>0</v>
      </c>
      <c r="CF15" s="72">
        <v>103724</v>
      </c>
      <c r="CG15" s="72">
        <v>0</v>
      </c>
      <c r="CH15" s="72">
        <v>190000</v>
      </c>
      <c r="CI15" s="72">
        <v>37000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110300</v>
      </c>
      <c r="CQ15" s="72">
        <v>19239.029399999999</v>
      </c>
      <c r="CR15" s="72">
        <v>0</v>
      </c>
      <c r="CS15" s="72">
        <v>0</v>
      </c>
      <c r="CT15" s="72">
        <v>110000</v>
      </c>
      <c r="CU15" s="72">
        <v>19239.029399999999</v>
      </c>
      <c r="CV15" s="72">
        <v>0</v>
      </c>
      <c r="CW15" s="72">
        <v>0</v>
      </c>
      <c r="CX15" s="72">
        <v>63000</v>
      </c>
      <c r="CY15" s="72">
        <v>13500</v>
      </c>
      <c r="CZ15" s="72">
        <v>0</v>
      </c>
      <c r="DA15" s="72">
        <v>0</v>
      </c>
      <c r="DB15" s="72">
        <v>359300</v>
      </c>
      <c r="DC15" s="72">
        <v>69066.97</v>
      </c>
      <c r="DD15" s="72">
        <v>1744568.5471999999</v>
      </c>
      <c r="DE15" s="72">
        <v>0</v>
      </c>
      <c r="DF15" s="72">
        <v>259300</v>
      </c>
      <c r="DG15" s="72">
        <v>46066.97</v>
      </c>
      <c r="DH15" s="72">
        <v>1744568.5471999999</v>
      </c>
      <c r="DI15" s="72">
        <v>0</v>
      </c>
      <c r="DJ15" s="72">
        <v>4500</v>
      </c>
      <c r="DK15" s="72">
        <v>0</v>
      </c>
      <c r="DL15" s="72">
        <v>0</v>
      </c>
      <c r="DM15" s="72">
        <v>0</v>
      </c>
      <c r="DN15" s="72">
        <v>395000</v>
      </c>
      <c r="DO15" s="72">
        <v>0</v>
      </c>
      <c r="DP15" s="72">
        <v>395000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Y15" s="58"/>
      <c r="DZ15" s="58"/>
      <c r="EA15" s="58"/>
      <c r="EB15" s="58"/>
    </row>
    <row r="16" spans="1:132" ht="14.25" customHeight="1">
      <c r="B16" s="55">
        <v>7</v>
      </c>
      <c r="C16" s="56" t="s">
        <v>102</v>
      </c>
      <c r="D16" s="71">
        <v>6868010.1874000002</v>
      </c>
      <c r="E16" s="71">
        <v>1075244.2296</v>
      </c>
      <c r="F16" s="13">
        <v>3206438.2</v>
      </c>
      <c r="G16" s="13">
        <v>1012688.1607</v>
      </c>
      <c r="H16" s="13">
        <v>4211571.9874</v>
      </c>
      <c r="I16" s="13">
        <v>402556.06890000001</v>
      </c>
      <c r="J16" s="72">
        <v>760718.4</v>
      </c>
      <c r="K16" s="72">
        <v>273544.86290000001</v>
      </c>
      <c r="L16" s="72">
        <v>303460.92739999999</v>
      </c>
      <c r="M16" s="72">
        <v>44800.684300000001</v>
      </c>
      <c r="N16" s="72">
        <v>678864.5</v>
      </c>
      <c r="O16" s="72">
        <v>258219.46780000001</v>
      </c>
      <c r="P16" s="72">
        <v>50000</v>
      </c>
      <c r="Q16" s="72">
        <v>29926.731299999999</v>
      </c>
      <c r="R16" s="72">
        <v>69805.899999999994</v>
      </c>
      <c r="S16" s="72">
        <v>13763.9511</v>
      </c>
      <c r="T16" s="72">
        <v>253460.92739999999</v>
      </c>
      <c r="U16" s="72">
        <v>14873.953</v>
      </c>
      <c r="V16" s="72">
        <v>10000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234562.3</v>
      </c>
      <c r="AE16" s="72">
        <v>105209.7635</v>
      </c>
      <c r="AF16" s="72">
        <v>959812.79</v>
      </c>
      <c r="AG16" s="72">
        <v>19004.748</v>
      </c>
      <c r="AH16" s="72"/>
      <c r="AI16" s="72"/>
      <c r="AJ16" s="72"/>
      <c r="AK16" s="72"/>
      <c r="AL16" s="72">
        <v>126224.1</v>
      </c>
      <c r="AM16" s="72">
        <v>84267.320500000002</v>
      </c>
      <c r="AN16" s="72">
        <v>207857.63</v>
      </c>
      <c r="AO16" s="72">
        <v>501.6</v>
      </c>
      <c r="AP16" s="72">
        <v>11876</v>
      </c>
      <c r="AQ16" s="72">
        <v>2752</v>
      </c>
      <c r="AR16" s="72">
        <v>0</v>
      </c>
      <c r="AS16" s="72">
        <v>0</v>
      </c>
      <c r="AT16" s="72">
        <v>96462.2</v>
      </c>
      <c r="AU16" s="72">
        <v>18190.442999999999</v>
      </c>
      <c r="AV16" s="72">
        <v>751955.16</v>
      </c>
      <c r="AW16" s="72">
        <v>47723.792000000001</v>
      </c>
      <c r="AX16" s="72">
        <v>0</v>
      </c>
      <c r="AY16" s="72">
        <v>0</v>
      </c>
      <c r="AZ16" s="72">
        <v>0</v>
      </c>
      <c r="BA16" s="72">
        <v>-29220.644</v>
      </c>
      <c r="BB16" s="72">
        <v>277523.3</v>
      </c>
      <c r="BC16" s="72">
        <v>58060.127999999997</v>
      </c>
      <c r="BD16" s="72">
        <v>69500</v>
      </c>
      <c r="BE16" s="72">
        <v>43118.998800000001</v>
      </c>
      <c r="BF16" s="72">
        <v>222776.3</v>
      </c>
      <c r="BG16" s="72">
        <v>47747.171999999999</v>
      </c>
      <c r="BH16" s="72">
        <v>43500</v>
      </c>
      <c r="BI16" s="72">
        <v>43118.998800000001</v>
      </c>
      <c r="BJ16" s="72">
        <v>6000</v>
      </c>
      <c r="BK16" s="72">
        <v>1519</v>
      </c>
      <c r="BL16" s="72">
        <v>0</v>
      </c>
      <c r="BM16" s="72">
        <v>0</v>
      </c>
      <c r="BN16" s="72">
        <v>122389</v>
      </c>
      <c r="BO16" s="72">
        <v>20362.1083</v>
      </c>
      <c r="BP16" s="72">
        <v>1327757.8999999999</v>
      </c>
      <c r="BQ16" s="72">
        <v>154884.31479999999</v>
      </c>
      <c r="BR16" s="72">
        <v>900</v>
      </c>
      <c r="BS16" s="72">
        <v>0</v>
      </c>
      <c r="BT16" s="72">
        <v>1003174.47</v>
      </c>
      <c r="BU16" s="72">
        <v>132486.73800000001</v>
      </c>
      <c r="BV16" s="72">
        <v>0</v>
      </c>
      <c r="BW16" s="72">
        <v>0</v>
      </c>
      <c r="BX16" s="72">
        <v>0</v>
      </c>
      <c r="BY16" s="72">
        <v>0</v>
      </c>
      <c r="BZ16" s="72">
        <v>75524</v>
      </c>
      <c r="CA16" s="72">
        <v>15365.5273</v>
      </c>
      <c r="CB16" s="72">
        <v>200000</v>
      </c>
      <c r="CC16" s="72">
        <v>22397.576799999999</v>
      </c>
      <c r="CD16" s="72">
        <v>45965</v>
      </c>
      <c r="CE16" s="72">
        <v>4996.5810000000001</v>
      </c>
      <c r="CF16" s="72">
        <v>124583.43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5920</v>
      </c>
      <c r="CM16" s="72">
        <v>1650.4580000000001</v>
      </c>
      <c r="CN16" s="72">
        <v>0</v>
      </c>
      <c r="CO16" s="72">
        <v>0</v>
      </c>
      <c r="CP16" s="72">
        <v>254033.4</v>
      </c>
      <c r="CQ16" s="72">
        <v>38467.678</v>
      </c>
      <c r="CR16" s="72">
        <v>330795</v>
      </c>
      <c r="CS16" s="72">
        <v>107590.98299999999</v>
      </c>
      <c r="CT16" s="72">
        <v>240533.4</v>
      </c>
      <c r="CU16" s="72">
        <v>35130.877999999997</v>
      </c>
      <c r="CV16" s="72">
        <v>15000</v>
      </c>
      <c r="CW16" s="72">
        <v>2262.5</v>
      </c>
      <c r="CX16" s="72">
        <v>151597</v>
      </c>
      <c r="CY16" s="72">
        <v>31328.898000000001</v>
      </c>
      <c r="CZ16" s="72">
        <v>0</v>
      </c>
      <c r="DA16" s="72">
        <v>0</v>
      </c>
      <c r="DB16" s="72">
        <v>887828.8</v>
      </c>
      <c r="DC16" s="72">
        <v>175393.16200000001</v>
      </c>
      <c r="DD16" s="72">
        <v>1220245.3700000001</v>
      </c>
      <c r="DE16" s="72">
        <v>33156.339999999997</v>
      </c>
      <c r="DF16" s="72">
        <v>605793.9</v>
      </c>
      <c r="DG16" s="72">
        <v>113295.798</v>
      </c>
      <c r="DH16" s="72">
        <v>1187445.3700000001</v>
      </c>
      <c r="DI16" s="72">
        <v>20088.490000000002</v>
      </c>
      <c r="DJ16" s="72">
        <v>29400</v>
      </c>
      <c r="DK16" s="72">
        <v>0</v>
      </c>
      <c r="DL16" s="72">
        <v>0</v>
      </c>
      <c r="DM16" s="72">
        <v>0</v>
      </c>
      <c r="DN16" s="72">
        <v>74063</v>
      </c>
      <c r="DO16" s="72">
        <v>0</v>
      </c>
      <c r="DP16" s="72">
        <v>624063</v>
      </c>
      <c r="DQ16" s="72">
        <v>340000</v>
      </c>
      <c r="DR16" s="72">
        <v>0</v>
      </c>
      <c r="DS16" s="72">
        <v>0</v>
      </c>
      <c r="DT16" s="72">
        <v>550000</v>
      </c>
      <c r="DU16" s="72">
        <v>340000</v>
      </c>
      <c r="DY16" s="58"/>
      <c r="DZ16" s="58"/>
      <c r="EA16" s="58"/>
      <c r="EB16" s="58"/>
    </row>
    <row r="17" spans="2:132" ht="14.25" customHeight="1">
      <c r="B17" s="55">
        <v>8</v>
      </c>
      <c r="C17" s="56" t="s">
        <v>103</v>
      </c>
      <c r="D17" s="71">
        <v>901799.46799999999</v>
      </c>
      <c r="E17" s="71">
        <v>60534.178599999999</v>
      </c>
      <c r="F17" s="13">
        <v>430780.5</v>
      </c>
      <c r="G17" s="13">
        <v>64133.480300000003</v>
      </c>
      <c r="H17" s="13">
        <v>558210.47699999996</v>
      </c>
      <c r="I17" s="13">
        <v>-3599.3017</v>
      </c>
      <c r="J17" s="72">
        <v>137865</v>
      </c>
      <c r="K17" s="72">
        <v>18916.773499999999</v>
      </c>
      <c r="L17" s="72">
        <v>57161</v>
      </c>
      <c r="M17" s="72">
        <v>3680.33</v>
      </c>
      <c r="N17" s="72">
        <v>121915</v>
      </c>
      <c r="O17" s="72">
        <v>18189.378499999999</v>
      </c>
      <c r="P17" s="72">
        <v>3672</v>
      </c>
      <c r="Q17" s="72">
        <v>672</v>
      </c>
      <c r="R17" s="72">
        <v>15950</v>
      </c>
      <c r="S17" s="72">
        <v>727.39499999999998</v>
      </c>
      <c r="T17" s="72">
        <v>53489</v>
      </c>
      <c r="U17" s="72">
        <v>3008.33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50153</v>
      </c>
      <c r="AE17" s="72">
        <v>12028.197</v>
      </c>
      <c r="AF17" s="72">
        <v>352722</v>
      </c>
      <c r="AG17" s="72">
        <v>-8272.6816999999992</v>
      </c>
      <c r="AH17" s="72"/>
      <c r="AI17" s="72"/>
      <c r="AJ17" s="72"/>
      <c r="AK17" s="72"/>
      <c r="AL17" s="72">
        <v>18000</v>
      </c>
      <c r="AM17" s="72">
        <v>3989.9470000000001</v>
      </c>
      <c r="AN17" s="72">
        <v>22850</v>
      </c>
      <c r="AO17" s="72">
        <v>0</v>
      </c>
      <c r="AP17" s="72">
        <v>0</v>
      </c>
      <c r="AQ17" s="72">
        <v>0</v>
      </c>
      <c r="AR17" s="72">
        <v>21600</v>
      </c>
      <c r="AS17" s="72">
        <v>0</v>
      </c>
      <c r="AT17" s="72">
        <v>32153</v>
      </c>
      <c r="AU17" s="72">
        <v>8038.25</v>
      </c>
      <c r="AV17" s="72">
        <v>363272</v>
      </c>
      <c r="AW17" s="72">
        <v>350</v>
      </c>
      <c r="AX17" s="72">
        <v>0</v>
      </c>
      <c r="AY17" s="72">
        <v>0</v>
      </c>
      <c r="AZ17" s="72">
        <v>-55000</v>
      </c>
      <c r="BA17" s="72">
        <v>-8622.6816999999992</v>
      </c>
      <c r="BB17" s="72">
        <v>23933</v>
      </c>
      <c r="BC17" s="72">
        <v>5983.25</v>
      </c>
      <c r="BD17" s="72">
        <v>0</v>
      </c>
      <c r="BE17" s="72">
        <v>0</v>
      </c>
      <c r="BF17" s="72">
        <v>23933</v>
      </c>
      <c r="BG17" s="72">
        <v>5983.25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39564</v>
      </c>
      <c r="BO17" s="72">
        <v>8052.4798000000001</v>
      </c>
      <c r="BP17" s="72">
        <v>128327.477</v>
      </c>
      <c r="BQ17" s="72">
        <v>993.05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21064</v>
      </c>
      <c r="CA17" s="72">
        <v>3478.5</v>
      </c>
      <c r="CB17" s="72">
        <v>118000</v>
      </c>
      <c r="CC17" s="72">
        <v>0</v>
      </c>
      <c r="CD17" s="72">
        <v>18500</v>
      </c>
      <c r="CE17" s="72">
        <v>4573.9798000000001</v>
      </c>
      <c r="CF17" s="72">
        <v>10327.477000000001</v>
      </c>
      <c r="CG17" s="72">
        <v>993.05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16700</v>
      </c>
      <c r="CQ17" s="72">
        <v>2131.5500000000002</v>
      </c>
      <c r="CR17" s="72">
        <v>20000</v>
      </c>
      <c r="CS17" s="72">
        <v>0</v>
      </c>
      <c r="CT17" s="72">
        <v>15200</v>
      </c>
      <c r="CU17" s="72">
        <v>1931.55</v>
      </c>
      <c r="CV17" s="72">
        <v>20000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64150</v>
      </c>
      <c r="DC17" s="72">
        <v>17021.23</v>
      </c>
      <c r="DD17" s="72">
        <v>0</v>
      </c>
      <c r="DE17" s="72">
        <v>0</v>
      </c>
      <c r="DF17" s="72">
        <v>52200</v>
      </c>
      <c r="DG17" s="72">
        <v>13867.977000000001</v>
      </c>
      <c r="DH17" s="72">
        <v>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11223.991</v>
      </c>
      <c r="DO17" s="72">
        <v>0</v>
      </c>
      <c r="DP17" s="72">
        <v>98415.5</v>
      </c>
      <c r="DQ17" s="72">
        <v>0</v>
      </c>
      <c r="DR17" s="72">
        <v>0</v>
      </c>
      <c r="DS17" s="72">
        <v>0</v>
      </c>
      <c r="DT17" s="72">
        <v>87191.509000000005</v>
      </c>
      <c r="DU17" s="72">
        <v>0</v>
      </c>
      <c r="DY17" s="58"/>
      <c r="DZ17" s="58"/>
      <c r="EA17" s="58"/>
      <c r="EB17" s="58"/>
    </row>
    <row r="18" spans="2:132" ht="14.25" customHeight="1">
      <c r="B18" s="55">
        <v>9</v>
      </c>
      <c r="C18" s="56" t="s">
        <v>104</v>
      </c>
      <c r="D18" s="71">
        <v>3854701.4890000001</v>
      </c>
      <c r="E18" s="71">
        <v>193881.19099999999</v>
      </c>
      <c r="F18" s="13">
        <v>1167325.841</v>
      </c>
      <c r="G18" s="13">
        <v>161417.56839999999</v>
      </c>
      <c r="H18" s="13">
        <v>2807375.648</v>
      </c>
      <c r="I18" s="13">
        <v>32463.622599999999</v>
      </c>
      <c r="J18" s="72">
        <v>363205.43900000001</v>
      </c>
      <c r="K18" s="72">
        <v>57643.558400000002</v>
      </c>
      <c r="L18" s="72">
        <v>58143.065999999999</v>
      </c>
      <c r="M18" s="72">
        <v>750.66579999999999</v>
      </c>
      <c r="N18" s="72">
        <v>284910.5</v>
      </c>
      <c r="O18" s="72">
        <v>45591.371500000001</v>
      </c>
      <c r="P18" s="72">
        <v>9000</v>
      </c>
      <c r="Q18" s="72">
        <v>0</v>
      </c>
      <c r="R18" s="72">
        <v>75998.938999999998</v>
      </c>
      <c r="S18" s="72">
        <v>11423.2408</v>
      </c>
      <c r="T18" s="72">
        <v>49143.065999999999</v>
      </c>
      <c r="U18" s="72">
        <v>750.66579999999999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36153</v>
      </c>
      <c r="AE18" s="72">
        <v>5258.6289999999999</v>
      </c>
      <c r="AF18" s="72">
        <v>1378962.1459999999</v>
      </c>
      <c r="AG18" s="72">
        <v>780.649</v>
      </c>
      <c r="AH18" s="72"/>
      <c r="AI18" s="72"/>
      <c r="AJ18" s="72"/>
      <c r="AK18" s="72"/>
      <c r="AL18" s="72">
        <v>1000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35153</v>
      </c>
      <c r="AU18" s="72">
        <v>5258.6289999999999</v>
      </c>
      <c r="AV18" s="72">
        <v>1878962.1459999999</v>
      </c>
      <c r="AW18" s="72">
        <v>2738</v>
      </c>
      <c r="AX18" s="72">
        <v>0</v>
      </c>
      <c r="AY18" s="72">
        <v>0</v>
      </c>
      <c r="AZ18" s="72">
        <v>-500000</v>
      </c>
      <c r="BA18" s="72">
        <v>-1957.3510000000001</v>
      </c>
      <c r="BB18" s="72">
        <v>119955.72199999999</v>
      </c>
      <c r="BC18" s="72">
        <v>17290.971000000001</v>
      </c>
      <c r="BD18" s="72">
        <v>21000</v>
      </c>
      <c r="BE18" s="72">
        <v>998</v>
      </c>
      <c r="BF18" s="72">
        <v>103762.322</v>
      </c>
      <c r="BG18" s="72">
        <v>17290.971000000001</v>
      </c>
      <c r="BH18" s="72">
        <v>11000</v>
      </c>
      <c r="BI18" s="72">
        <v>998</v>
      </c>
      <c r="BJ18" s="72">
        <v>16193.4</v>
      </c>
      <c r="BK18" s="72">
        <v>0</v>
      </c>
      <c r="BL18" s="72">
        <v>10000</v>
      </c>
      <c r="BM18" s="72">
        <v>0</v>
      </c>
      <c r="BN18" s="72">
        <v>65993.98</v>
      </c>
      <c r="BO18" s="72">
        <v>14008.747499999999</v>
      </c>
      <c r="BP18" s="72">
        <v>237078.495</v>
      </c>
      <c r="BQ18" s="72">
        <v>29727.307799999999</v>
      </c>
      <c r="BR18" s="72">
        <v>37638.980000000003</v>
      </c>
      <c r="BS18" s="72">
        <v>6910.2079999999996</v>
      </c>
      <c r="BT18" s="72">
        <v>54806.567000000003</v>
      </c>
      <c r="BU18" s="72">
        <v>29727.307799999999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171471.92800000001</v>
      </c>
      <c r="CC18" s="72">
        <v>0</v>
      </c>
      <c r="CD18" s="72">
        <v>28355</v>
      </c>
      <c r="CE18" s="72">
        <v>7098.5394999999999</v>
      </c>
      <c r="CF18" s="72">
        <v>10800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85321.8</v>
      </c>
      <c r="CQ18" s="72">
        <v>9955.9028999999991</v>
      </c>
      <c r="CR18" s="72">
        <v>1055272.4850000001</v>
      </c>
      <c r="CS18" s="72">
        <v>207</v>
      </c>
      <c r="CT18" s="72">
        <v>66841.8</v>
      </c>
      <c r="CU18" s="72">
        <v>9465.7029000000002</v>
      </c>
      <c r="CV18" s="72">
        <v>159075.24900000001</v>
      </c>
      <c r="CW18" s="72">
        <v>0</v>
      </c>
      <c r="CX18" s="72">
        <v>37039.5</v>
      </c>
      <c r="CY18" s="72">
        <v>5013.3832000000002</v>
      </c>
      <c r="CZ18" s="72">
        <v>156775.72899999999</v>
      </c>
      <c r="DA18" s="72">
        <v>0</v>
      </c>
      <c r="DB18" s="72">
        <v>357195.9</v>
      </c>
      <c r="DC18" s="72">
        <v>57259.759599999998</v>
      </c>
      <c r="DD18" s="72">
        <v>56919.455999999998</v>
      </c>
      <c r="DE18" s="72">
        <v>0</v>
      </c>
      <c r="DF18" s="72">
        <v>223430.9</v>
      </c>
      <c r="DG18" s="72">
        <v>37725.181100000002</v>
      </c>
      <c r="DH18" s="72">
        <v>30519.455999999998</v>
      </c>
      <c r="DI18" s="72">
        <v>0</v>
      </c>
      <c r="DJ18" s="72">
        <v>5000</v>
      </c>
      <c r="DK18" s="72">
        <v>0</v>
      </c>
      <c r="DL18" s="72">
        <v>0</v>
      </c>
      <c r="DM18" s="72">
        <v>0</v>
      </c>
      <c r="DN18" s="72">
        <v>14500</v>
      </c>
      <c r="DO18" s="72">
        <v>0</v>
      </c>
      <c r="DP18" s="72">
        <v>134500</v>
      </c>
      <c r="DQ18" s="72">
        <v>0</v>
      </c>
      <c r="DR18" s="72">
        <v>0</v>
      </c>
      <c r="DS18" s="72">
        <v>0</v>
      </c>
      <c r="DT18" s="72">
        <v>120000</v>
      </c>
      <c r="DU18" s="72">
        <v>0</v>
      </c>
      <c r="DY18" s="58"/>
      <c r="DZ18" s="58"/>
      <c r="EA18" s="58"/>
      <c r="EB18" s="58"/>
    </row>
    <row r="19" spans="2:132" ht="14.25" customHeight="1">
      <c r="B19" s="55">
        <v>10</v>
      </c>
      <c r="C19" s="56" t="s">
        <v>105</v>
      </c>
      <c r="D19" s="71">
        <v>1102002.3999999999</v>
      </c>
      <c r="E19" s="71">
        <v>452851.39279999997</v>
      </c>
      <c r="F19" s="13">
        <v>850264.6</v>
      </c>
      <c r="G19" s="13">
        <v>424804.3688</v>
      </c>
      <c r="H19" s="13">
        <v>268154.81</v>
      </c>
      <c r="I19" s="13">
        <v>44464.034</v>
      </c>
      <c r="J19" s="72">
        <v>277168.59999999998</v>
      </c>
      <c r="K19" s="72">
        <v>67977.523000000001</v>
      </c>
      <c r="L19" s="72">
        <v>27961.8</v>
      </c>
      <c r="M19" s="72">
        <v>4346.6000000000004</v>
      </c>
      <c r="N19" s="72">
        <v>228076.5</v>
      </c>
      <c r="O19" s="72">
        <v>51514.422400000003</v>
      </c>
      <c r="P19" s="72">
        <v>9706.2999999999993</v>
      </c>
      <c r="Q19" s="72">
        <v>1780.6</v>
      </c>
      <c r="R19" s="72">
        <v>49092.1</v>
      </c>
      <c r="S19" s="72">
        <v>16463.100600000002</v>
      </c>
      <c r="T19" s="72">
        <v>18255.5</v>
      </c>
      <c r="U19" s="72">
        <v>2566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327118.2</v>
      </c>
      <c r="AE19" s="72">
        <v>316637.79180000001</v>
      </c>
      <c r="AF19" s="72">
        <v>90863.816000000006</v>
      </c>
      <c r="AG19" s="72">
        <v>37897.040000000001</v>
      </c>
      <c r="AH19" s="72"/>
      <c r="AI19" s="72"/>
      <c r="AJ19" s="72"/>
      <c r="AK19" s="72"/>
      <c r="AL19" s="72">
        <v>327118.2</v>
      </c>
      <c r="AM19" s="72">
        <v>316637.79180000001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90863.816000000006</v>
      </c>
      <c r="AW19" s="72">
        <v>38895.264000000003</v>
      </c>
      <c r="AX19" s="72">
        <v>0</v>
      </c>
      <c r="AY19" s="72">
        <v>0</v>
      </c>
      <c r="AZ19" s="72">
        <v>0</v>
      </c>
      <c r="BA19" s="72">
        <v>-998.22400000000005</v>
      </c>
      <c r="BB19" s="72">
        <v>1150</v>
      </c>
      <c r="BC19" s="72">
        <v>210</v>
      </c>
      <c r="BD19" s="72">
        <v>4548</v>
      </c>
      <c r="BE19" s="72">
        <v>0</v>
      </c>
      <c r="BF19" s="72">
        <v>1150</v>
      </c>
      <c r="BG19" s="72">
        <v>210</v>
      </c>
      <c r="BH19" s="72">
        <v>4548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5616</v>
      </c>
      <c r="BO19" s="72">
        <v>204</v>
      </c>
      <c r="BP19" s="72">
        <v>90831.194000000003</v>
      </c>
      <c r="BQ19" s="72">
        <v>1770.394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1316</v>
      </c>
      <c r="CA19" s="72">
        <v>204</v>
      </c>
      <c r="CB19" s="72">
        <v>62482.8</v>
      </c>
      <c r="CC19" s="72">
        <v>0</v>
      </c>
      <c r="CD19" s="72">
        <v>4300</v>
      </c>
      <c r="CE19" s="72">
        <v>0</v>
      </c>
      <c r="CF19" s="72">
        <v>28348.394</v>
      </c>
      <c r="CG19" s="72">
        <v>1770.394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61004</v>
      </c>
      <c r="CQ19" s="72">
        <v>1564.5</v>
      </c>
      <c r="CR19" s="72">
        <v>0</v>
      </c>
      <c r="CS19" s="72">
        <v>0</v>
      </c>
      <c r="CT19" s="72">
        <v>58800</v>
      </c>
      <c r="CU19" s="72">
        <v>1522.5</v>
      </c>
      <c r="CV19" s="72">
        <v>0</v>
      </c>
      <c r="CW19" s="72">
        <v>0</v>
      </c>
      <c r="CX19" s="72">
        <v>55000</v>
      </c>
      <c r="CY19" s="72">
        <v>0</v>
      </c>
      <c r="CZ19" s="72">
        <v>0</v>
      </c>
      <c r="DA19" s="72">
        <v>0</v>
      </c>
      <c r="DB19" s="72">
        <v>129407.8</v>
      </c>
      <c r="DC19" s="72">
        <v>21243.544000000002</v>
      </c>
      <c r="DD19" s="72">
        <v>53950</v>
      </c>
      <c r="DE19" s="72">
        <v>450</v>
      </c>
      <c r="DF19" s="72">
        <v>105650</v>
      </c>
      <c r="DG19" s="72">
        <v>14651.754999999999</v>
      </c>
      <c r="DH19" s="72">
        <v>950</v>
      </c>
      <c r="DI19" s="72">
        <v>450</v>
      </c>
      <c r="DJ19" s="72">
        <v>800</v>
      </c>
      <c r="DK19" s="72">
        <v>550</v>
      </c>
      <c r="DL19" s="72">
        <v>0</v>
      </c>
      <c r="DM19" s="72">
        <v>0</v>
      </c>
      <c r="DN19" s="72">
        <v>31582.99</v>
      </c>
      <c r="DO19" s="72">
        <v>0</v>
      </c>
      <c r="DP19" s="72">
        <v>48000</v>
      </c>
      <c r="DQ19" s="72">
        <v>16417.009999999998</v>
      </c>
      <c r="DR19" s="72">
        <v>0</v>
      </c>
      <c r="DS19" s="72">
        <v>0</v>
      </c>
      <c r="DT19" s="72">
        <v>16417.009999999998</v>
      </c>
      <c r="DU19" s="72">
        <v>16417.009999999998</v>
      </c>
      <c r="DY19" s="58"/>
      <c r="DZ19" s="58"/>
      <c r="EA19" s="58"/>
      <c r="EB19" s="58"/>
    </row>
    <row r="20" spans="2:132" ht="14.25" customHeight="1">
      <c r="B20" s="55">
        <v>11</v>
      </c>
      <c r="C20" s="56" t="s">
        <v>106</v>
      </c>
      <c r="D20" s="71">
        <v>1138941.1088</v>
      </c>
      <c r="E20" s="71">
        <v>74124.979099999997</v>
      </c>
      <c r="F20" s="13">
        <v>373788.36599999998</v>
      </c>
      <c r="G20" s="13">
        <v>42955.903100000003</v>
      </c>
      <c r="H20" s="13">
        <v>841706</v>
      </c>
      <c r="I20" s="13">
        <v>31169.076000000001</v>
      </c>
      <c r="J20" s="72">
        <v>192550</v>
      </c>
      <c r="K20" s="72">
        <v>36777.463499999998</v>
      </c>
      <c r="L20" s="72">
        <v>119648</v>
      </c>
      <c r="M20" s="72">
        <v>10037.487999999999</v>
      </c>
      <c r="N20" s="72">
        <v>171950</v>
      </c>
      <c r="O20" s="72">
        <v>35303.798499999997</v>
      </c>
      <c r="P20" s="72">
        <v>5000</v>
      </c>
      <c r="Q20" s="72">
        <v>0</v>
      </c>
      <c r="R20" s="72">
        <v>20600</v>
      </c>
      <c r="S20" s="72">
        <v>1473.665</v>
      </c>
      <c r="T20" s="72">
        <v>114648</v>
      </c>
      <c r="U20" s="72">
        <v>10037.487999999999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32400</v>
      </c>
      <c r="AE20" s="72">
        <v>1252.1744000000001</v>
      </c>
      <c r="AF20" s="72">
        <v>624253</v>
      </c>
      <c r="AG20" s="72">
        <v>7145.7550000000001</v>
      </c>
      <c r="AH20" s="72"/>
      <c r="AI20" s="72"/>
      <c r="AJ20" s="72"/>
      <c r="AK20" s="72"/>
      <c r="AL20" s="72">
        <v>31400</v>
      </c>
      <c r="AM20" s="72">
        <v>1252.1744000000001</v>
      </c>
      <c r="AN20" s="72">
        <v>3000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1000</v>
      </c>
      <c r="AU20" s="72">
        <v>0</v>
      </c>
      <c r="AV20" s="72">
        <v>681585</v>
      </c>
      <c r="AW20" s="72">
        <v>7496</v>
      </c>
      <c r="AX20" s="72">
        <v>0</v>
      </c>
      <c r="AY20" s="72">
        <v>0</v>
      </c>
      <c r="AZ20" s="72">
        <v>-60332</v>
      </c>
      <c r="BA20" s="72">
        <v>-350.245</v>
      </c>
      <c r="BB20" s="72">
        <v>8300</v>
      </c>
      <c r="BC20" s="72">
        <v>1330</v>
      </c>
      <c r="BD20" s="72">
        <v>2160</v>
      </c>
      <c r="BE20" s="72">
        <v>1962</v>
      </c>
      <c r="BF20" s="72">
        <v>8300</v>
      </c>
      <c r="BG20" s="72">
        <v>1330</v>
      </c>
      <c r="BH20" s="72">
        <v>2160</v>
      </c>
      <c r="BI20" s="72">
        <v>1962</v>
      </c>
      <c r="BJ20" s="72">
        <v>0</v>
      </c>
      <c r="BK20" s="72">
        <v>0</v>
      </c>
      <c r="BL20" s="72">
        <v>0</v>
      </c>
      <c r="BM20" s="72">
        <v>0</v>
      </c>
      <c r="BN20" s="72">
        <v>7500</v>
      </c>
      <c r="BO20" s="72">
        <v>1025.1302000000001</v>
      </c>
      <c r="BP20" s="72">
        <v>6190</v>
      </c>
      <c r="BQ20" s="72">
        <v>5388.973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4000</v>
      </c>
      <c r="CA20" s="72">
        <v>1025.1302000000001</v>
      </c>
      <c r="CB20" s="72">
        <v>800</v>
      </c>
      <c r="CC20" s="72">
        <v>0</v>
      </c>
      <c r="CD20" s="72">
        <v>3500</v>
      </c>
      <c r="CE20" s="72">
        <v>0</v>
      </c>
      <c r="CF20" s="72">
        <v>5390</v>
      </c>
      <c r="CG20" s="72">
        <v>5388.973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14700</v>
      </c>
      <c r="CQ20" s="72">
        <v>0</v>
      </c>
      <c r="CR20" s="72">
        <v>3000</v>
      </c>
      <c r="CS20" s="72">
        <v>0</v>
      </c>
      <c r="CT20" s="72">
        <v>11600</v>
      </c>
      <c r="CU20" s="72">
        <v>0</v>
      </c>
      <c r="CV20" s="72">
        <v>1000</v>
      </c>
      <c r="CW20" s="72">
        <v>0</v>
      </c>
      <c r="CX20" s="72">
        <v>4000</v>
      </c>
      <c r="CY20" s="72">
        <v>0</v>
      </c>
      <c r="CZ20" s="72">
        <v>1000</v>
      </c>
      <c r="DA20" s="72">
        <v>0</v>
      </c>
      <c r="DB20" s="72">
        <v>17018</v>
      </c>
      <c r="DC20" s="72">
        <v>2531.0949999999998</v>
      </c>
      <c r="DD20" s="72">
        <v>86455</v>
      </c>
      <c r="DE20" s="72">
        <v>6634.86</v>
      </c>
      <c r="DF20" s="72">
        <v>17018</v>
      </c>
      <c r="DG20" s="72">
        <v>2531.0949999999998</v>
      </c>
      <c r="DH20" s="72">
        <v>86455</v>
      </c>
      <c r="DI20" s="72">
        <v>6634.86</v>
      </c>
      <c r="DJ20" s="72">
        <v>5000</v>
      </c>
      <c r="DK20" s="72">
        <v>40.04</v>
      </c>
      <c r="DL20" s="72">
        <v>0</v>
      </c>
      <c r="DM20" s="72">
        <v>0</v>
      </c>
      <c r="DN20" s="72">
        <v>19767.108800000002</v>
      </c>
      <c r="DO20" s="72">
        <v>0</v>
      </c>
      <c r="DP20" s="72">
        <v>96320.365999999995</v>
      </c>
      <c r="DQ20" s="72">
        <v>0</v>
      </c>
      <c r="DR20" s="72">
        <v>0</v>
      </c>
      <c r="DS20" s="72">
        <v>0</v>
      </c>
      <c r="DT20" s="72">
        <v>76553.257199999993</v>
      </c>
      <c r="DU20" s="72">
        <v>0</v>
      </c>
      <c r="DY20" s="58"/>
      <c r="DZ20" s="58"/>
      <c r="EA20" s="58"/>
      <c r="EB20" s="58"/>
    </row>
    <row r="21" spans="2:132" s="74" customFormat="1" ht="22.5" customHeight="1">
      <c r="B21" s="73"/>
      <c r="C21" s="64" t="s">
        <v>93</v>
      </c>
      <c r="D21" s="72">
        <f t="shared" ref="D21:I21" si="95">SUM(D10:D20)</f>
        <v>43798163.540699996</v>
      </c>
      <c r="E21" s="72">
        <f t="shared" si="95"/>
        <v>3379207.2209000001</v>
      </c>
      <c r="F21" s="72">
        <f t="shared" si="95"/>
        <v>17157702.807</v>
      </c>
      <c r="G21" s="72">
        <f t="shared" si="95"/>
        <v>3428213.6184999999</v>
      </c>
      <c r="H21" s="72">
        <f t="shared" si="95"/>
        <v>28318275.812900003</v>
      </c>
      <c r="I21" s="72">
        <f t="shared" si="95"/>
        <v>567410.61239999998</v>
      </c>
      <c r="J21" s="72">
        <f t="shared" ref="J21:AI21" si="96">SUM(J10:J20)</f>
        <v>5045030.0389999999</v>
      </c>
      <c r="K21" s="72">
        <f t="shared" si="96"/>
        <v>945752.75539999991</v>
      </c>
      <c r="L21" s="72">
        <f t="shared" si="96"/>
        <v>912726.54800000007</v>
      </c>
      <c r="M21" s="72">
        <f t="shared" si="96"/>
        <v>77656.082699999999</v>
      </c>
      <c r="N21" s="72">
        <f t="shared" si="96"/>
        <v>3921977.1</v>
      </c>
      <c r="O21" s="72">
        <f t="shared" si="96"/>
        <v>757211.65150000015</v>
      </c>
      <c r="P21" s="72">
        <f t="shared" si="96"/>
        <v>193436.35199999998</v>
      </c>
      <c r="Q21" s="72">
        <f t="shared" si="96"/>
        <v>33590.930899999999</v>
      </c>
      <c r="R21" s="72">
        <f t="shared" si="96"/>
        <v>378733.93899999995</v>
      </c>
      <c r="S21" s="72">
        <f t="shared" si="96"/>
        <v>55432.054800000005</v>
      </c>
      <c r="T21" s="72">
        <f t="shared" si="96"/>
        <v>692290.196</v>
      </c>
      <c r="U21" s="72">
        <f t="shared" si="96"/>
        <v>44065.151799999992</v>
      </c>
      <c r="V21" s="72">
        <f t="shared" si="96"/>
        <v>14000</v>
      </c>
      <c r="W21" s="72">
        <f t="shared" si="96"/>
        <v>0</v>
      </c>
      <c r="X21" s="72">
        <f t="shared" si="96"/>
        <v>5020</v>
      </c>
      <c r="Y21" s="72">
        <f t="shared" si="96"/>
        <v>0</v>
      </c>
      <c r="Z21" s="72">
        <f t="shared" si="96"/>
        <v>0</v>
      </c>
      <c r="AA21" s="72">
        <f t="shared" si="96"/>
        <v>0</v>
      </c>
      <c r="AB21" s="72">
        <f t="shared" si="96"/>
        <v>0</v>
      </c>
      <c r="AC21" s="72">
        <f t="shared" si="96"/>
        <v>0</v>
      </c>
      <c r="AD21" s="72">
        <f t="shared" si="96"/>
        <v>1060267.0999999999</v>
      </c>
      <c r="AE21" s="72">
        <f t="shared" si="96"/>
        <v>474467.85270000005</v>
      </c>
      <c r="AF21" s="72">
        <f t="shared" si="96"/>
        <v>12721677.559699999</v>
      </c>
      <c r="AG21" s="72">
        <f t="shared" si="96"/>
        <v>67498.418300000005</v>
      </c>
      <c r="AH21" s="72">
        <f t="shared" si="96"/>
        <v>0</v>
      </c>
      <c r="AI21" s="72">
        <f t="shared" si="96"/>
        <v>0</v>
      </c>
      <c r="AJ21" s="72">
        <f t="shared" ref="AJ21:BO21" si="97">SUM(AJ10:AJ20)</f>
        <v>0</v>
      </c>
      <c r="AK21" s="72">
        <f t="shared" si="97"/>
        <v>0</v>
      </c>
      <c r="AL21" s="72">
        <f t="shared" si="97"/>
        <v>572557.47200000007</v>
      </c>
      <c r="AM21" s="72">
        <f t="shared" si="97"/>
        <v>439244.5307</v>
      </c>
      <c r="AN21" s="72">
        <f t="shared" si="97"/>
        <v>367409.63069999998</v>
      </c>
      <c r="AO21" s="72">
        <f t="shared" si="97"/>
        <v>39251.4</v>
      </c>
      <c r="AP21" s="72">
        <f t="shared" si="97"/>
        <v>11876</v>
      </c>
      <c r="AQ21" s="72">
        <f t="shared" si="97"/>
        <v>2752</v>
      </c>
      <c r="AR21" s="72">
        <f t="shared" si="97"/>
        <v>91094</v>
      </c>
      <c r="AS21" s="72">
        <f t="shared" si="97"/>
        <v>0</v>
      </c>
      <c r="AT21" s="72">
        <f t="shared" si="97"/>
        <v>475833.62800000003</v>
      </c>
      <c r="AU21" s="72">
        <f t="shared" si="97"/>
        <v>32471.322</v>
      </c>
      <c r="AV21" s="72">
        <f t="shared" si="97"/>
        <v>22134697.528999999</v>
      </c>
      <c r="AW21" s="72">
        <f t="shared" si="97"/>
        <v>297757.58870000002</v>
      </c>
      <c r="AX21" s="72">
        <f t="shared" si="97"/>
        <v>0</v>
      </c>
      <c r="AY21" s="72">
        <f t="shared" si="97"/>
        <v>0</v>
      </c>
      <c r="AZ21" s="72">
        <f t="shared" si="97"/>
        <v>-9881523.5999999996</v>
      </c>
      <c r="BA21" s="72">
        <f t="shared" si="97"/>
        <v>-269510.57040000003</v>
      </c>
      <c r="BB21" s="72">
        <f t="shared" si="97"/>
        <v>1013290.022</v>
      </c>
      <c r="BC21" s="72">
        <f t="shared" si="97"/>
        <v>164060.65709999998</v>
      </c>
      <c r="BD21" s="72">
        <f t="shared" si="97"/>
        <v>706928</v>
      </c>
      <c r="BE21" s="72">
        <f t="shared" si="97"/>
        <v>54063.898800000003</v>
      </c>
      <c r="BF21" s="72">
        <f t="shared" si="97"/>
        <v>751319.62200000009</v>
      </c>
      <c r="BG21" s="72">
        <f t="shared" si="97"/>
        <v>130974.95110000001</v>
      </c>
      <c r="BH21" s="72">
        <f t="shared" si="97"/>
        <v>76208</v>
      </c>
      <c r="BI21" s="72">
        <f t="shared" si="97"/>
        <v>46078.998800000001</v>
      </c>
      <c r="BJ21" s="72">
        <f t="shared" si="97"/>
        <v>45768.4</v>
      </c>
      <c r="BK21" s="72">
        <f t="shared" si="97"/>
        <v>2782.75</v>
      </c>
      <c r="BL21" s="72">
        <f t="shared" si="97"/>
        <v>65020</v>
      </c>
      <c r="BM21" s="72">
        <f t="shared" si="97"/>
        <v>7534.9</v>
      </c>
      <c r="BN21" s="72">
        <f t="shared" si="97"/>
        <v>1236636.18</v>
      </c>
      <c r="BO21" s="72">
        <f t="shared" si="97"/>
        <v>173828.28320000001</v>
      </c>
      <c r="BP21" s="72">
        <f t="shared" ref="BP21:CU21" si="98">SUM(BP10:BP20)</f>
        <v>5398914.466</v>
      </c>
      <c r="BQ21" s="72">
        <f t="shared" si="98"/>
        <v>214821.78959999999</v>
      </c>
      <c r="BR21" s="72">
        <f t="shared" si="98"/>
        <v>102538.98000000001</v>
      </c>
      <c r="BS21" s="72">
        <f t="shared" si="98"/>
        <v>8894.0679999999993</v>
      </c>
      <c r="BT21" s="72">
        <f t="shared" si="98"/>
        <v>1759954.037</v>
      </c>
      <c r="BU21" s="72">
        <f t="shared" si="98"/>
        <v>162214.04580000002</v>
      </c>
      <c r="BV21" s="72">
        <f t="shared" si="98"/>
        <v>100000</v>
      </c>
      <c r="BW21" s="72">
        <f t="shared" si="98"/>
        <v>0</v>
      </c>
      <c r="BX21" s="72">
        <f t="shared" si="98"/>
        <v>0</v>
      </c>
      <c r="BY21" s="72">
        <f t="shared" si="98"/>
        <v>0</v>
      </c>
      <c r="BZ21" s="72">
        <f t="shared" si="98"/>
        <v>178277.5</v>
      </c>
      <c r="CA21" s="72">
        <f t="shared" si="98"/>
        <v>22742.283899999999</v>
      </c>
      <c r="CB21" s="72">
        <f t="shared" si="98"/>
        <v>857727.02800000017</v>
      </c>
      <c r="CC21" s="72">
        <f t="shared" si="98"/>
        <v>44255.326799999995</v>
      </c>
      <c r="CD21" s="72">
        <f t="shared" si="98"/>
        <v>370452.1</v>
      </c>
      <c r="CE21" s="72">
        <f t="shared" si="98"/>
        <v>75805.95229999999</v>
      </c>
      <c r="CF21" s="72">
        <f t="shared" si="98"/>
        <v>404600.40100000007</v>
      </c>
      <c r="CG21" s="72">
        <f t="shared" si="98"/>
        <v>8352.4169999999995</v>
      </c>
      <c r="CH21" s="72">
        <f t="shared" si="98"/>
        <v>414367.6</v>
      </c>
      <c r="CI21" s="72">
        <f t="shared" si="98"/>
        <v>66385.978999999992</v>
      </c>
      <c r="CJ21" s="72">
        <f t="shared" si="98"/>
        <v>2285327</v>
      </c>
      <c r="CK21" s="72">
        <f t="shared" si="98"/>
        <v>0</v>
      </c>
      <c r="CL21" s="72">
        <f t="shared" si="98"/>
        <v>6520</v>
      </c>
      <c r="CM21" s="72">
        <f t="shared" si="98"/>
        <v>1650.4580000000001</v>
      </c>
      <c r="CN21" s="72">
        <f t="shared" si="98"/>
        <v>0</v>
      </c>
      <c r="CO21" s="72">
        <f t="shared" si="98"/>
        <v>0</v>
      </c>
      <c r="CP21" s="72">
        <f t="shared" si="98"/>
        <v>1376394.4</v>
      </c>
      <c r="CQ21" s="72">
        <f t="shared" si="98"/>
        <v>221223.89389999997</v>
      </c>
      <c r="CR21" s="72">
        <f t="shared" si="98"/>
        <v>4469705.6849999996</v>
      </c>
      <c r="CS21" s="72">
        <f t="shared" si="98"/>
        <v>113129.223</v>
      </c>
      <c r="CT21" s="72">
        <f t="shared" si="98"/>
        <v>1177942.5999999999</v>
      </c>
      <c r="CU21" s="72">
        <f t="shared" si="98"/>
        <v>213392.69389999998</v>
      </c>
      <c r="CV21" s="72">
        <f t="shared" ref="CV21:DU21" si="99">SUM(CV10:CV20)</f>
        <v>217303.34900000002</v>
      </c>
      <c r="CW21" s="72">
        <f t="shared" si="99"/>
        <v>7593.74</v>
      </c>
      <c r="CX21" s="72">
        <f t="shared" si="99"/>
        <v>542098.19999999995</v>
      </c>
      <c r="CY21" s="72">
        <f t="shared" si="99"/>
        <v>99708.160999999993</v>
      </c>
      <c r="CZ21" s="72">
        <f t="shared" si="99"/>
        <v>179803.12899999999</v>
      </c>
      <c r="DA21" s="72">
        <f t="shared" si="99"/>
        <v>5130.54</v>
      </c>
      <c r="DB21" s="72">
        <f t="shared" si="99"/>
        <v>4282962.9000000004</v>
      </c>
      <c r="DC21" s="72">
        <f t="shared" si="99"/>
        <v>830222.66819999996</v>
      </c>
      <c r="DD21" s="72">
        <f t="shared" si="99"/>
        <v>4103303.5541999997</v>
      </c>
      <c r="DE21" s="72">
        <f t="shared" si="99"/>
        <v>40241.199999999997</v>
      </c>
      <c r="DF21" s="72">
        <f t="shared" si="99"/>
        <v>2768617</v>
      </c>
      <c r="DG21" s="72">
        <f t="shared" si="99"/>
        <v>491921.23409999994</v>
      </c>
      <c r="DH21" s="72">
        <f t="shared" si="99"/>
        <v>3985103.5541999997</v>
      </c>
      <c r="DI21" s="72">
        <f t="shared" si="99"/>
        <v>27173.350000000002</v>
      </c>
      <c r="DJ21" s="72">
        <f t="shared" si="99"/>
        <v>79820</v>
      </c>
      <c r="DK21" s="72">
        <f t="shared" si="99"/>
        <v>590.04</v>
      </c>
      <c r="DL21" s="72">
        <f t="shared" si="99"/>
        <v>0</v>
      </c>
      <c r="DM21" s="72">
        <f t="shared" si="99"/>
        <v>0</v>
      </c>
      <c r="DN21" s="72">
        <f t="shared" si="99"/>
        <v>1364967.0867999999</v>
      </c>
      <c r="DO21" s="72">
        <f t="shared" si="99"/>
        <v>0</v>
      </c>
      <c r="DP21" s="72">
        <f t="shared" si="99"/>
        <v>3042782.1659999997</v>
      </c>
      <c r="DQ21" s="72">
        <f t="shared" si="99"/>
        <v>616417.01</v>
      </c>
      <c r="DR21" s="72">
        <f t="shared" si="99"/>
        <v>0</v>
      </c>
      <c r="DS21" s="72">
        <f t="shared" si="99"/>
        <v>0</v>
      </c>
      <c r="DT21" s="72">
        <f t="shared" si="99"/>
        <v>1677815.0792</v>
      </c>
      <c r="DU21" s="72">
        <f t="shared" si="99"/>
        <v>616417.01</v>
      </c>
      <c r="DY21" s="58"/>
      <c r="DZ21" s="58"/>
    </row>
    <row r="22" spans="2:132"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</row>
    <row r="23" spans="2:132">
      <c r="F23" s="58"/>
      <c r="G23" s="58"/>
      <c r="I23" s="58"/>
      <c r="K23" s="58"/>
      <c r="L23" s="58"/>
      <c r="M23" s="58"/>
      <c r="N23" s="58"/>
      <c r="O23" s="58"/>
      <c r="P23" s="58"/>
    </row>
    <row r="24" spans="2:132">
      <c r="E24" s="58"/>
      <c r="F24" s="58"/>
      <c r="G24" s="58"/>
      <c r="H24" s="58"/>
      <c r="I24" s="58"/>
      <c r="K24" s="58"/>
      <c r="L24" s="58"/>
      <c r="M24" s="58"/>
      <c r="N24" s="58"/>
      <c r="O24" s="58"/>
      <c r="P24" s="58"/>
    </row>
    <row r="25" spans="2:13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</row>
    <row r="26" spans="2:13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</row>
    <row r="27" spans="2:132">
      <c r="E27" s="58"/>
      <c r="F27" s="58"/>
      <c r="G27" s="58"/>
      <c r="H27" s="58"/>
      <c r="I27" s="58"/>
      <c r="K27" s="58"/>
      <c r="L27" s="58"/>
      <c r="M27" s="58"/>
      <c r="N27" s="58"/>
      <c r="O27" s="58"/>
      <c r="P27" s="58"/>
    </row>
    <row r="28" spans="2:132">
      <c r="E28" s="58"/>
      <c r="F28" s="58"/>
      <c r="G28" s="58"/>
      <c r="H28" s="58"/>
      <c r="I28" s="58"/>
      <c r="K28" s="58"/>
      <c r="L28" s="58"/>
      <c r="M28" s="58"/>
      <c r="N28" s="58"/>
      <c r="O28" s="58"/>
      <c r="P28" s="58"/>
    </row>
    <row r="29" spans="2:132">
      <c r="E29" s="58"/>
      <c r="F29" s="58"/>
      <c r="G29" s="58"/>
      <c r="H29" s="58"/>
      <c r="I29" s="58"/>
      <c r="K29" s="58"/>
      <c r="L29" s="58"/>
      <c r="M29" s="58"/>
      <c r="N29" s="58"/>
      <c r="O29" s="58"/>
      <c r="P29" s="58"/>
    </row>
    <row r="30" spans="2:13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</row>
    <row r="31" spans="2:132">
      <c r="E31" s="58"/>
      <c r="F31" s="58"/>
      <c r="G31" s="58"/>
      <c r="H31" s="58"/>
      <c r="I31" s="58"/>
      <c r="K31" s="58"/>
      <c r="L31" s="58"/>
      <c r="M31" s="58"/>
      <c r="N31" s="58"/>
      <c r="O31" s="58"/>
      <c r="P31" s="58"/>
    </row>
    <row r="32" spans="2:132">
      <c r="E32" s="58"/>
      <c r="F32" s="58"/>
      <c r="G32" s="58"/>
      <c r="H32" s="58"/>
      <c r="I32" s="58"/>
      <c r="K32" s="58"/>
      <c r="L32" s="58"/>
      <c r="M32" s="58"/>
      <c r="N32" s="58"/>
      <c r="O32" s="58"/>
      <c r="P32" s="58"/>
    </row>
    <row r="33" spans="4:16">
      <c r="E33" s="58"/>
      <c r="F33" s="58"/>
      <c r="G33" s="58"/>
      <c r="H33" s="58"/>
      <c r="I33" s="58"/>
      <c r="K33" s="58"/>
      <c r="L33" s="58"/>
      <c r="M33" s="58"/>
      <c r="N33" s="58"/>
      <c r="O33" s="58"/>
      <c r="P33" s="58"/>
    </row>
    <row r="34" spans="4:16">
      <c r="E34" s="58"/>
      <c r="F34" s="58"/>
      <c r="G34" s="58"/>
      <c r="H34" s="58"/>
      <c r="I34" s="58"/>
    </row>
    <row r="35" spans="4:16">
      <c r="E35" s="58"/>
      <c r="H35" s="58"/>
      <c r="I35" s="58"/>
    </row>
    <row r="37" spans="4:16">
      <c r="D37" s="58"/>
      <c r="E37" s="58"/>
      <c r="F37" s="58"/>
      <c r="G37" s="58"/>
      <c r="H37" s="58"/>
      <c r="I37" s="58"/>
    </row>
    <row r="38" spans="4:16">
      <c r="D38" s="58"/>
      <c r="E38" s="58"/>
      <c r="F38" s="58"/>
      <c r="G38" s="58"/>
      <c r="H38" s="58"/>
      <c r="I38" s="58"/>
    </row>
    <row r="39" spans="4:16">
      <c r="D39" s="58"/>
      <c r="E39" s="58"/>
      <c r="F39" s="58"/>
      <c r="G39" s="58"/>
      <c r="H39" s="58"/>
      <c r="I39" s="58"/>
    </row>
    <row r="40" spans="4:16">
      <c r="D40" s="58"/>
      <c r="E40" s="58"/>
      <c r="F40" s="58"/>
      <c r="G40" s="58"/>
      <c r="H40" s="58"/>
      <c r="I40" s="58"/>
    </row>
    <row r="41" spans="4:16">
      <c r="D41" s="58"/>
      <c r="E41" s="58"/>
      <c r="F41" s="58"/>
      <c r="G41" s="58"/>
      <c r="H41" s="58"/>
      <c r="I41" s="58"/>
    </row>
    <row r="42" spans="4:16">
      <c r="D42" s="58"/>
      <c r="E42" s="58"/>
      <c r="F42" s="58"/>
      <c r="G42" s="58"/>
      <c r="H42" s="58"/>
      <c r="I42" s="58"/>
    </row>
    <row r="43" spans="4:16">
      <c r="D43" s="58"/>
      <c r="E43" s="58"/>
      <c r="F43" s="58"/>
      <c r="G43" s="58"/>
      <c r="H43" s="58"/>
      <c r="I43" s="58"/>
    </row>
    <row r="44" spans="4:16">
      <c r="D44" s="58"/>
      <c r="E44" s="58"/>
      <c r="F44" s="58"/>
      <c r="G44" s="58"/>
      <c r="H44" s="58"/>
      <c r="I44" s="58"/>
    </row>
    <row r="45" spans="4:16">
      <c r="D45" s="58"/>
      <c r="E45" s="58"/>
      <c r="F45" s="58"/>
      <c r="G45" s="58"/>
      <c r="H45" s="58"/>
      <c r="I45" s="58"/>
    </row>
    <row r="46" spans="4:16">
      <c r="D46" s="58"/>
      <c r="E46" s="58"/>
      <c r="F46" s="58"/>
      <c r="G46" s="58"/>
      <c r="H46" s="58"/>
      <c r="I46" s="58"/>
    </row>
    <row r="47" spans="4:16">
      <c r="D47" s="58"/>
      <c r="E47" s="58"/>
      <c r="F47" s="58"/>
      <c r="G47" s="58"/>
      <c r="H47" s="58"/>
      <c r="I47" s="58"/>
    </row>
    <row r="48" spans="4:16">
      <c r="D48" s="58"/>
      <c r="E48" s="58"/>
      <c r="F48" s="58"/>
      <c r="G48" s="58"/>
      <c r="H48" s="58"/>
      <c r="I48" s="58"/>
    </row>
  </sheetData>
  <protectedRanges>
    <protectedRange sqref="C21" name="Range3"/>
    <protectedRange sqref="J10:DM20" name="Range1"/>
    <protectedRange sqref="DP10:DU20" name="Range2"/>
  </protectedRanges>
  <mergeCells count="100">
    <mergeCell ref="CL7:CM7"/>
    <mergeCell ref="BP7:BQ7"/>
    <mergeCell ref="BR7:BS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D7:CE7"/>
    <mergeCell ref="DL7:DM7"/>
    <mergeCell ref="DN7:DO7"/>
    <mergeCell ref="DP7:DQ7"/>
    <mergeCell ref="DR7:DS7"/>
    <mergeCell ref="DT7:DU7"/>
    <mergeCell ref="CF7:CG7"/>
    <mergeCell ref="CH7:CI7"/>
    <mergeCell ref="CJ7:CK7"/>
    <mergeCell ref="B1:I1"/>
    <mergeCell ref="AH6:AK6"/>
    <mergeCell ref="AH7:AI7"/>
    <mergeCell ref="AJ7:AK7"/>
    <mergeCell ref="BT7:BU7"/>
    <mergeCell ref="BV7:BW7"/>
    <mergeCell ref="BX7:BY7"/>
    <mergeCell ref="BZ7:CA7"/>
    <mergeCell ref="CB7:CC7"/>
    <mergeCell ref="AL7:AM7"/>
    <mergeCell ref="AN7:AO7"/>
    <mergeCell ref="BN7:BO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AP7:AQ7"/>
    <mergeCell ref="N7:O7"/>
    <mergeCell ref="P7:Q7"/>
    <mergeCell ref="R7:S7"/>
    <mergeCell ref="T7:U7"/>
    <mergeCell ref="AF7:AG7"/>
    <mergeCell ref="V7:W7"/>
    <mergeCell ref="X7:Y7"/>
    <mergeCell ref="Z7:AA7"/>
    <mergeCell ref="AB7:AC7"/>
    <mergeCell ref="AD7:AE7"/>
    <mergeCell ref="D7:E7"/>
    <mergeCell ref="F7:G7"/>
    <mergeCell ref="H7:I7"/>
    <mergeCell ref="J7:K7"/>
    <mergeCell ref="L7:M7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BB5:BE6"/>
    <mergeCell ref="AH5:BA5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Caxs g.d.</vt:lpstr>
      <vt:lpstr>caxser tntesagitakan</vt:lpstr>
      <vt:lpstr>caxser gorcarnakan</vt:lpstr>
      <vt:lpstr>'Caxs g.d.'!Print_Titles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https:/mul2-lori.gov.am/tasks/703725/oneclick?token=cdd75c5be759c359ef8e22469c4e5951</cp:keywords>
  <cp:lastModifiedBy>User</cp:lastModifiedBy>
  <cp:lastPrinted>2012-03-20T07:18:17Z</cp:lastPrinted>
  <dcterms:created xsi:type="dcterms:W3CDTF">2002-03-15T09:46:46Z</dcterms:created>
  <dcterms:modified xsi:type="dcterms:W3CDTF">2026-06-01T08:48:45Z</dcterms:modified>
</cp:coreProperties>
</file>