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 tabRatio="497"/>
  </bookViews>
  <sheets>
    <sheet name="hayter" sheetId="1" r:id="rId1"/>
  </sheets>
  <definedNames>
    <definedName name="_xlnm._FilterDatabase" localSheetId="0" hidden="1">hayter!$F$1:$F$151</definedName>
    <definedName name="_GoBack" localSheetId="0">hayter!#REF!</definedName>
    <definedName name="_Hlk8742133" localSheetId="0">hayter!#REF!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/>
  <c r="B6" l="1"/>
</calcChain>
</file>

<file path=xl/sharedStrings.xml><?xml version="1.0" encoding="utf-8"?>
<sst xmlns="http://schemas.openxmlformats.org/spreadsheetml/2006/main" count="194" uniqueCount="119">
  <si>
    <t>N</t>
  </si>
  <si>
    <t>Մեքենասարքավորումների, տեխնիկայի և գույքի ձեռքբերում</t>
  </si>
  <si>
    <t>Բնակավայրի փողոցների կառուցում/նորոգում ասֆալտապատմամբ</t>
  </si>
  <si>
    <t>Փողոցային լուսավորության համակարգի կառուցում/նորոգում</t>
  </si>
  <si>
    <t>Ոռոգման համակարգի կառուցում/նորոգում</t>
  </si>
  <si>
    <t xml:space="preserve">Այգիների, պուրակների
կառուցում/բարեկարգում
</t>
  </si>
  <si>
    <t xml:space="preserve">Բնակավայրի փողոցների
կառուցում/նորոգում սալարկմամբ, խճապատմամբ
</t>
  </si>
  <si>
    <t>Ընդամենը Լոռի</t>
  </si>
  <si>
    <t xml:space="preserve">Խմելու ջրամատակարարման, ինչպես նաև ջրահեռացման համակարգի
կառուցում/նորոգում
</t>
  </si>
  <si>
    <t>Ստեփանավան</t>
  </si>
  <si>
    <t>Ստեփանավան համայնքի Ստեփանավան բնակավայրի քաղաքային այգու և Ալեայի անցուղու հիմնանորոգում</t>
  </si>
  <si>
    <t>Ստեփանավան համայնքի Ստեփանավան բնակավայրի Ռումինական թիվ 2, 16, 22 ԲԲՇ-ների էներգաարդյունավետ արդիականացման ռիսկերի նվազեցում</t>
  </si>
  <si>
    <t>Ստեփանավան համայնքի Ստեփանավան բն․ Աղայան 1-ին և 2-րդ նրբ․, 409 դիվիզիա նրբ․ և Նելսոն Ստեփանյան փողոցի հիմնանորոգում տուֆե սալարկումով</t>
  </si>
  <si>
    <t xml:space="preserve">ԲԲՇ-ների ընդհանուր բաժնային սեփականության գույքի նորոգում, այդ թվում՝ էներգախնայող
միջոցառումների կիրառում
</t>
  </si>
  <si>
    <t xml:space="preserve">Մարգահովիտ             Լեռնապատ                                       Անտառամուտ </t>
  </si>
  <si>
    <t>Փամբակ համայնքի Մարգահովիտ, Լեռնապատ, Անտառամուտ բն․ փողոցների նորոգում սալարկմամբ՝ տուֆապատման միջոցով</t>
  </si>
  <si>
    <t>Վահագնի                Արջուտ</t>
  </si>
  <si>
    <t>Փամբակ համայնքի Վահագնի, Արջուտ բն․ փողոցների նորոգում ասֆալտապատման միջոցով</t>
  </si>
  <si>
    <t>Փամբակ</t>
  </si>
  <si>
    <t>Բազում            Փամբակ</t>
  </si>
  <si>
    <t>Փամբակ համայնքի Բազում բն․ նախկին համայնքապետարանի շենքի հիմնանորոգում որպես մշակույթի կենտրոն․ Փամբակ բն․ հանդիսությունների սրահի կառուցում</t>
  </si>
  <si>
    <t>Լերմոնտովո</t>
  </si>
  <si>
    <t xml:space="preserve">Լերմոնտովո           </t>
  </si>
  <si>
    <t>Լերմոնտովո համայնքի փողոցների նորոգում սալարկմամբ</t>
  </si>
  <si>
    <t>Սպիտակ</t>
  </si>
  <si>
    <t xml:space="preserve"> Լեռնանցք                Ջրաշեն           Հարթագյուղ                  Շիրակամուտ</t>
  </si>
  <si>
    <t>Սպիտակ համայնքի Լեռնանցք, Ջրաշեն, Հարթագյուղ և Շիրակամուտ  բն․ թաղամասերի գազիֆիկացում</t>
  </si>
  <si>
    <t>Սպիտակ   Լեռնանցք            Ջրաշեն                          Արևաշող                       Շիրակամուտ</t>
  </si>
  <si>
    <t>Սպիտակ                  Ջրաշեն                                                          Ծաղկաբեր                Նոր Խաչակապ                     Սարալանջ Խնկոյան</t>
  </si>
  <si>
    <t xml:space="preserve">Սպիտակ համայնքի Սպիտակ, Նոր Խաչակապ, Ջրաշեն, Ծաղկաբեր,  Սարալանջ, Խնկոյան բն․ փողոցների տուֆով սալարկում  </t>
  </si>
  <si>
    <t>Սպիտակ համայնքի Սպիտակ բն․ քաղաքային զբոսայգու վերանորոգում</t>
  </si>
  <si>
    <t>Թումանյան</t>
  </si>
  <si>
    <t>Թումանյան    Դսեղ                          Մարց           Լորուտ              Շամուտ             Աթան                   Ահնիձոր        Քարինջ</t>
  </si>
  <si>
    <t>Թումանյան համայնքի Թումանյան, Դսեղ, Մարց, Լորուտ, Շամուտ, Աթան, Ահնիձոր բն գիշերային լուսավորության ընդլայնում</t>
  </si>
  <si>
    <t>Թումանյան               Չկալով</t>
  </si>
  <si>
    <t>Թումանյան համայնքի Թումանյան և Չկալով բն․ փողոցների սալարկում տուֆով</t>
  </si>
  <si>
    <t>բոլոր բնակավայրերը</t>
  </si>
  <si>
    <t>Թումանյան համայնքի բնակավայրերի համար գյուղտեխնիկայի ձեռքբերում</t>
  </si>
  <si>
    <t xml:space="preserve">Թումանյան  </t>
  </si>
  <si>
    <t>Թումանյան                     Քարինջ</t>
  </si>
  <si>
    <t>Թումանյան համայնքի Քարինջ և Չկալով բն․ գազաբաշխիչ ներքին ցանցի ընդլայնում</t>
  </si>
  <si>
    <t>Գյուլագարակ</t>
  </si>
  <si>
    <t>Կուրթան               Հոբարձի              Գյուլագարակ                      Գարգառ              Պուշկինո                             Վարդաբլուր</t>
  </si>
  <si>
    <t>Գյուլագարակ համայնքի Կուրթան, Հոբարձի, Գյուլագարակ, Գարգառ, Պուշկինո և Վարդաբլուր բն․ փողոցային լուսավորության անցկացում</t>
  </si>
  <si>
    <t xml:space="preserve">Ֆիոլետովո  </t>
  </si>
  <si>
    <t>Ֆիոլետովո</t>
  </si>
  <si>
    <t>Ֆիոլետովո համայնքի կոյուղագծի կառուցում</t>
  </si>
  <si>
    <t>Ստեփանավան համայնքի Ստեփանավան բն․ Սոս Սարգսյանի անվ․ մշակույթի պալատի վերանորոգում</t>
  </si>
  <si>
    <t>Հասարակական շենքերի /մշակույթի տուն, համայնքային կենտրոններ և այլն/ կառուցում/վերանորոգում</t>
  </si>
  <si>
    <t xml:space="preserve">Ստեփանավան     </t>
  </si>
  <si>
    <t>Արմանիս                           Ուրասար                   Կաթնաղբյուր     Ստեփանավան</t>
  </si>
  <si>
    <t>Ստեփանավան համայնքի Արմանիս, Ուրասար և Կաթնաղբյուր բն․ և Ստեփանավան քաղաքաի 4-րդ միկրոշրջանի գազիֆիկացում</t>
  </si>
  <si>
    <t>Ստեփանավան համայնքի Ստեփանավան բն Զորավար Անդրանիկի, Սայաթ Նովայի և Պիոներների փողոցների հիմնանորոգում</t>
  </si>
  <si>
    <t>Դսեղ</t>
  </si>
  <si>
    <t>Թումանյան համայնքի Դսեղ բն․ խմելու ջրի արտաքին ջրագծի վերանորոգում</t>
  </si>
  <si>
    <t>Տաշիր</t>
  </si>
  <si>
    <t>10       բնակավայր</t>
  </si>
  <si>
    <t>Տաշիր համայնքի փողոցների լուսավորության ցանցի ընդլայնում և արդիականացում՝ նոր էներգաարդյունավետ տեխնոլոգիաների միջոցով</t>
  </si>
  <si>
    <t>Բլագոդարնոյե    Ապավեն</t>
  </si>
  <si>
    <t>Տաշիր համայնքի Բլագոդարնոյե և Ապավեն բն գազիֆիկացում</t>
  </si>
  <si>
    <t xml:space="preserve"> Մեծավան  Լեռնահովիտ  Պաղաղբյուր  Նորաշեն      Արծնի       Ապավեն     Ձորամուտ    Մեդովկա </t>
  </si>
  <si>
    <t>Տաշիր համայնքի Մեծավան, Լեռնահովիտ, Պաղաղբյուր, Նորաշեն, Արծնի, Ապավեն, Ձորամուտ և Մեդովկա բնակավայրերի ճանապարհների վերանորոգում սալարկմամբ</t>
  </si>
  <si>
    <t>Տաշիր համայնքի Տաշիր բն ԲԲՇ-ների տանիքների վերանորոգման, էներգաարդյունավետության և ջերմաարդյունավետության բարձրացման ծրագիր</t>
  </si>
  <si>
    <t>Ալավերդի</t>
  </si>
  <si>
    <t>Օձուն    Արևածագ    Ծաթեր          Արդվի         Այգեհատ     Կարմիր Աղեկ   Հագվի        Ճոճկան</t>
  </si>
  <si>
    <t>Ալավերդի համայնքի ճանապարհների կապիտալ վերանորոգում՝ տուֆ քարով սալարկմամբ</t>
  </si>
  <si>
    <t xml:space="preserve">Ալավերդի   </t>
  </si>
  <si>
    <t>Ալավերդի         Աքորի                                    Հաղպատ    Օձուն        Հագվի                   Ախթալա                     Շամլուղ          Մեծ Այրում           Փոքր Այրում              Նեղոց</t>
  </si>
  <si>
    <t>Ալավերդի համայնքի ճանապարհների կապիտալ վերանորոգում ասֆալտապատմամբ</t>
  </si>
  <si>
    <t>Ալավերդի  Շամլուղ            Ախթալա</t>
  </si>
  <si>
    <t>Ալավերդի համայնքի ԲԲՇ-ների տանիքների վերանորոգում` ջերմաարդիականացմամբ</t>
  </si>
  <si>
    <t>Ճոճկան               Մեծ Այրում</t>
  </si>
  <si>
    <t>Ալավերդի համայնքի Մեծ Այրում և Ճոճկան բն․ ոռոգման համակարգերի ներքին ցանցի և  Ճոճկան բն․ ՕԿՋ-ի կառուցում</t>
  </si>
  <si>
    <t>Ագարակ</t>
  </si>
  <si>
    <t>Լոռի Բերդ համայնքի Ագարակ բնակավայրի համայնքային կենտրոնի ամբողջական վերանորոգում և տարածքի բարեկարգում</t>
  </si>
  <si>
    <t xml:space="preserve">Լոռի բերդ  </t>
  </si>
  <si>
    <t>Լոռի բերդ</t>
  </si>
  <si>
    <t xml:space="preserve"> Բովաձոր                Լոռի Բերդ                Լեջան                 Կողես                          Յաղդան            </t>
  </si>
  <si>
    <t>Լոռի Բերդ համայնքի Բովաձոր, Լոռի Բերդ, Լեջան, Կողես և Յաղդան բն․ փողոցների կանոնավոր տուֆ քարով սալարկում</t>
  </si>
  <si>
    <t>Նախադպրոցական հաստատությունների 
 կառուցում,
վերակառուցում/նորոգում</t>
  </si>
  <si>
    <t>Թումանյան համայնքի Դսեղ բն․ ոռոգման համակարգի վերանորոգում</t>
  </si>
  <si>
    <t xml:space="preserve"> Կաթնաջուր                Լեռնավան                     Արջահովիտ                                  Շենավան                                Գոգարան                     Սարամեջ                            Սարահարթ                               Գեղասար</t>
  </si>
  <si>
    <t>Սպիտակ համայնքի Սպիտակ բնակավայրի ԲԲՇ-ների բակային տարածքների ասֆալտապատում և Ս. Ավետիսյան փողոցի ջրահեռացման համակարգի կառուցում, Լուսաղբյուր բնակավայրի ճանապարհների ասֆալտապատում և սելավատարների գաբիոնով կառուցում, Արևաշող բնակավայրի կենտրոնական ճանապարհի հիմնանորոգում (2-րդ փուլ), Կաթնաջուր բնակավայրի հրապարակի հարակից տարածքի բարեկարգում և հենապատի կառուցում</t>
  </si>
  <si>
    <t>Սպիտակ                       Լուսաղբյուր    Արևաշող       Կաթնաջուր</t>
  </si>
  <si>
    <t>Լեռնահովիտ     Կրուգլայա Շիշկա    Կաթնառատ   Պրիվոլնոյե    Միխայլովկա</t>
  </si>
  <si>
    <t>Լոռի Բերդ համայնքի Ագարակ,  Լեջան, Կողես, Յաղդան և Սվերդլով բն․ գիշերային լուսավորության համակարգերի կառուցում</t>
  </si>
  <si>
    <t>Ագարակ     Լեջան                 Կողես           Յաղդան         Սվերդլով</t>
  </si>
  <si>
    <t>Գյուլագարակ համայնքի Գարգառ բն․ ՕԿՋ-ի և ներքին ցանցի կառուցում</t>
  </si>
  <si>
    <t xml:space="preserve">Գարգառ                      </t>
  </si>
  <si>
    <t>Վանաձոր համայնքի գլխավոր փողոցների լուսավորության համակարգի արդիականացում</t>
  </si>
  <si>
    <t>Վանաձոր</t>
  </si>
  <si>
    <t>Լոռի Բերդ համայնքի Լոռի Բերդ, Բովաձոր, Հովնանաձոր և Սվերդլով բնակավայրերի ջրամատակարարման համակարգի ներքին և արտաքին ցանցի մասնակի նորոգում և հաշվիչների տեղադրում</t>
  </si>
  <si>
    <t xml:space="preserve"> Բովաձոր              Լոռի Բերդ            Հովնանաձոր            Սվերդլով</t>
  </si>
  <si>
    <t>Ալավերդի համայնքի Ալավերդի բն․ թիվ 6 մանկապարտեզի շենքի վերանորոգում՝ ջերմաարդիականացմամբ</t>
  </si>
  <si>
    <t>Փամբակ համայնքի Լեռնապատ բն․ մանկապարտեզի նոր մասնաշենքի կառուցում</t>
  </si>
  <si>
    <t>Լեռնապատ</t>
  </si>
  <si>
    <t>Լոռի Բերդ համայնքի Ագարակ, Սվերդլով և Ուռուտ բն․ մանկապարտեզների շենքերի վերանորոգում</t>
  </si>
  <si>
    <t>Ագարակ    Սվերդլով        Ուռուտ</t>
  </si>
  <si>
    <t>Վանաձոր համայնքի Գուգարք բն․ մանկապարտեզի կառուցում /2փուլով/ ներկայացվել է 1-ին փուլի աշխատանքները</t>
  </si>
  <si>
    <t xml:space="preserve">     Գուգարք</t>
  </si>
  <si>
    <t>Բնակավայրերի    գազաֆիկացում</t>
  </si>
  <si>
    <t>Համայնք</t>
  </si>
  <si>
    <t>Մասնակից բնակավայրերը</t>
  </si>
  <si>
    <t>Ծրագրի անվանումը</t>
  </si>
  <si>
    <t>Ծրագրի ոլորտը</t>
  </si>
  <si>
    <t>Ծրագրի ընդհանուր արժեքը</t>
  </si>
  <si>
    <t xml:space="preserve">Փամբակ  </t>
  </si>
  <si>
    <t xml:space="preserve">Տաշիր   </t>
  </si>
  <si>
    <t>ՀՀ համայնքների ենթակառուցվածքների զարգացմանն ուղղված 2023 թվականի սուբվենցիայի ծրագրերի ցանկ</t>
  </si>
  <si>
    <t>Տաշիր համայնքի Լեռնահովիտ, Կրուգլայա Շիշկա, Կաթնառատ, Պրիվոլնոյե և Միխայլովկա բնակավայրերի ջրամատակարարման ապահովում</t>
  </si>
  <si>
    <t xml:space="preserve">Սպիտակ      </t>
  </si>
  <si>
    <t>Սպիտակ                       Մեծ Պարնի    Քարաձոր</t>
  </si>
  <si>
    <t xml:space="preserve">Սպիտակ համայնքի Սպիտակ բն․ նոր ավտոկայանատեղիի կառուցում և Մեծ Պարնի բն․ մշակույթի տան ներքին հարդարում, Քարաձոր բն․ ժամանցի կենտրոնին կից խոհանոցի կառուցում </t>
  </si>
  <si>
    <t>Ալավերդի համայնքի համայնքապատկան շենքերի՝ Ճոճկան բն․ վարչական նստսվայրի շենքի տանիքի, Ալավերդի բն․ մշակույթի տան /նախկին ՄՍԿ/, Շամլուղ բն վարչական նստավայրի և Ճոճկան բն․ «Բժշկական ամբուլատորիա» ՀՈԱԿ-ի շենքերի հիմնանորոգում</t>
  </si>
  <si>
    <t xml:space="preserve"> Բովաձոր                Լեջան                           Կողես                        Յաղդան               Ուռուտ</t>
  </si>
  <si>
    <t>Լոռի Բերդ համայնքի Բովաձոր, Լեջան, Կողես, Յաղդան և Ուռուտ բն․ կենտրոնների ամբողջական վերանորոգում և տարածքների բարեկարգում</t>
  </si>
  <si>
    <t>Սպիտակ համայնքի Կաթնաջուր բն ոռոգման ջրագծի պոմպակայանի տեղադրում, Լեռնավան, Գեղասար և Արջահովիտ բն․ ոռոգման ցանցի ընդլայնում, Շենավան և Գոգարան բն․ ոռոգման ցանցի կառուցում, Սարամեջ բն․ ոռոգման ջրամբարների վերանորոգում, Սարահարթ բն ոռոգման համակարգի ընդլայնում և պոմպակայանի վերանորոգում</t>
  </si>
  <si>
    <t>Սպիտակ համայնքի Սպիտակ, Լեռնանցք, Ջրաշեն, Արևաշող և Շիրակամուտ  բն․ փողոցային լուսավորության գոյություն ունեցող համակարգերի ընդլայնում</t>
  </si>
  <si>
    <t>Վանաձոր համայնքի Վանաձոր բն․ թիվ 4 տնակային մանկապարտեզի շենքի կառուցում</t>
  </si>
</sst>
</file>

<file path=xl/styles.xml><?xml version="1.0" encoding="utf-8"?>
<styleSheet xmlns="http://schemas.openxmlformats.org/spreadsheetml/2006/main">
  <numFmts count="1">
    <numFmt numFmtId="164" formatCode="_-* #,##0.00\ _֏_-;\-* #,##0.00\ _֏_-;_-* &quot;-&quot;??\ _֏_-;_-@_-"/>
  </numFmts>
  <fonts count="4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MS Sans Serif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GHEA Grapalat"/>
      <family val="3"/>
      <charset val="1"/>
    </font>
    <font>
      <b/>
      <sz val="12"/>
      <color rgb="FF000000"/>
      <name val="GHEA Grapalat"/>
      <family val="3"/>
      <charset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rgb="FF000000"/>
      <name val="Calibri"/>
      <family val="2"/>
      <charset val="204"/>
    </font>
    <font>
      <sz val="8"/>
      <name val="Calibri"/>
      <family val="2"/>
      <charset val="1"/>
    </font>
    <font>
      <sz val="9"/>
      <color rgb="FF000000"/>
      <name val="GHEA Grapalat"/>
      <family val="3"/>
    </font>
    <font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9"/>
      <color rgb="FF00000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Arial Armenian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8"/>
      <color rgb="FF000000"/>
      <name val="GHEA Grapalat"/>
      <family val="3"/>
    </font>
    <font>
      <b/>
      <sz val="8"/>
      <name val="GHEA Grapalat"/>
      <family val="3"/>
    </font>
    <font>
      <sz val="9"/>
      <color rgb="FF000000"/>
      <name val="Calibri"/>
      <family val="2"/>
      <charset val="1"/>
    </font>
    <font>
      <b/>
      <sz val="7"/>
      <color rgb="FF000000"/>
      <name val="GHEA Grapalat"/>
      <family val="3"/>
    </font>
    <font>
      <sz val="7"/>
      <color rgb="FF000000"/>
      <name val="GHEA Grapalat"/>
      <family val="3"/>
      <charset val="1"/>
    </font>
    <font>
      <sz val="7"/>
      <color rgb="FF000000"/>
      <name val="GHEA Grapalat"/>
      <family val="3"/>
    </font>
    <font>
      <sz val="7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6">
    <xf numFmtId="0" fontId="0" fillId="0" borderId="0"/>
    <xf numFmtId="0" fontId="16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28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30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32" fillId="0" borderId="0"/>
    <xf numFmtId="0" fontId="28" fillId="0" borderId="0"/>
    <xf numFmtId="0" fontId="9" fillId="0" borderId="0"/>
    <xf numFmtId="0" fontId="9" fillId="0" borderId="0"/>
    <xf numFmtId="0" fontId="8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0" fillId="2" borderId="0" xfId="0" applyFill="1"/>
    <xf numFmtId="0" fontId="25" fillId="0" borderId="0" xfId="0" applyFont="1"/>
    <xf numFmtId="0" fontId="25" fillId="2" borderId="0" xfId="0" applyFont="1" applyFill="1"/>
    <xf numFmtId="0" fontId="35" fillId="0" borderId="0" xfId="0" applyFont="1"/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9" fillId="0" borderId="0" xfId="0" applyFont="1"/>
    <xf numFmtId="0" fontId="18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3" fontId="25" fillId="0" borderId="1" xfId="70" applyNumberFormat="1" applyFont="1" applyBorder="1" applyAlignment="1">
      <alignment horizontal="center" vertical="center" wrapText="1"/>
    </xf>
    <xf numFmtId="0" fontId="25" fillId="0" borderId="1" xfId="70" applyFont="1" applyBorder="1" applyAlignment="1">
      <alignment horizontal="center" vertical="center"/>
    </xf>
    <xf numFmtId="0" fontId="25" fillId="0" borderId="1" xfId="70" applyFont="1" applyBorder="1" applyAlignment="1">
      <alignment horizontal="center" vertical="center" wrapText="1"/>
    </xf>
    <xf numFmtId="3" fontId="25" fillId="0" borderId="1" xfId="124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 wrapText="1"/>
    </xf>
    <xf numFmtId="0" fontId="25" fillId="0" borderId="2" xfId="70" applyFont="1" applyBorder="1" applyAlignment="1">
      <alignment horizontal="center" vertical="center" wrapText="1"/>
    </xf>
    <xf numFmtId="0" fontId="25" fillId="0" borderId="5" xfId="70" applyFont="1" applyBorder="1" applyAlignment="1">
      <alignment horizontal="center" vertical="center" wrapText="1"/>
    </xf>
    <xf numFmtId="0" fontId="25" fillId="0" borderId="4" xfId="70" applyFont="1" applyBorder="1" applyAlignment="1">
      <alignment horizontal="center" vertical="center" wrapText="1"/>
    </xf>
    <xf numFmtId="0" fontId="25" fillId="0" borderId="2" xfId="70" applyFont="1" applyBorder="1" applyAlignment="1">
      <alignment horizontal="center" vertical="center"/>
    </xf>
    <xf numFmtId="0" fontId="25" fillId="0" borderId="5" xfId="70" applyFont="1" applyBorder="1" applyAlignment="1">
      <alignment horizontal="center" vertical="center"/>
    </xf>
    <xf numFmtId="0" fontId="25" fillId="0" borderId="4" xfId="7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25" fillId="0" borderId="2" xfId="70" applyNumberFormat="1" applyFont="1" applyBorder="1" applyAlignment="1">
      <alignment horizontal="center" vertical="center" wrapText="1"/>
    </xf>
    <xf numFmtId="3" fontId="25" fillId="0" borderId="5" xfId="70" applyNumberFormat="1" applyFont="1" applyBorder="1" applyAlignment="1">
      <alignment horizontal="center" vertical="center" wrapText="1"/>
    </xf>
    <xf numFmtId="3" fontId="25" fillId="0" borderId="4" xfId="70" applyNumberFormat="1" applyFont="1" applyBorder="1" applyAlignment="1">
      <alignment horizontal="center" vertical="center" wrapText="1"/>
    </xf>
  </cellXfs>
  <cellStyles count="346">
    <cellStyle name=" 1" xfId="1"/>
    <cellStyle name=" 1 2" xfId="3"/>
    <cellStyle name="Normal" xfId="0" builtinId="0"/>
    <cellStyle name="Normal 2" xfId="30"/>
    <cellStyle name="Normal 2 2" xfId="60"/>
    <cellStyle name="Normal 2 2 2" xfId="131"/>
    <cellStyle name="Normal 2 3" xfId="68"/>
    <cellStyle name="Normal 2 4" xfId="89"/>
    <cellStyle name="Normal 3" xfId="34"/>
    <cellStyle name="Normal 3 2" xfId="64"/>
    <cellStyle name="Normal 3 2 2" xfId="77"/>
    <cellStyle name="Normal 4" xfId="14"/>
    <cellStyle name="Normal 5" xfId="36"/>
    <cellStyle name="Normal 5 2" xfId="66"/>
    <cellStyle name="Normal 5 2 2" xfId="135"/>
    <cellStyle name="Normal 5 3" xfId="78"/>
    <cellStyle name="Normal 6" xfId="35"/>
    <cellStyle name="Normal 6 2" xfId="65"/>
    <cellStyle name="Normal 6 2 2" xfId="82"/>
    <cellStyle name="Normal 6 2 3" xfId="79"/>
    <cellStyle name="Normal 7" xfId="80"/>
    <cellStyle name="Normal 7 2" xfId="83"/>
    <cellStyle name="Normal 8" xfId="67"/>
    <cellStyle name="Normal 8 2" xfId="90"/>
    <cellStyle name="Normal 8 3" xfId="136"/>
    <cellStyle name="Normal 8 3 2" xfId="148"/>
    <cellStyle name="Normal 8 3 2 2" xfId="184"/>
    <cellStyle name="Normal 8 3 2 2 2" xfId="292"/>
    <cellStyle name="Normal 8 3 2 3" xfId="220"/>
    <cellStyle name="Normal 8 3 2 3 2" xfId="328"/>
    <cellStyle name="Normal 8 3 2 4" xfId="256"/>
    <cellStyle name="Normal 8 3 3" xfId="160"/>
    <cellStyle name="Normal 8 3 3 2" xfId="196"/>
    <cellStyle name="Normal 8 3 3 2 2" xfId="304"/>
    <cellStyle name="Normal 8 3 3 3" xfId="232"/>
    <cellStyle name="Normal 8 3 3 3 2" xfId="340"/>
    <cellStyle name="Normal 8 3 3 4" xfId="268"/>
    <cellStyle name="Normal 8 3 4" xfId="172"/>
    <cellStyle name="Normal 8 3 4 2" xfId="280"/>
    <cellStyle name="Normal 8 3 5" xfId="208"/>
    <cellStyle name="Normal 8 3 5 2" xfId="316"/>
    <cellStyle name="Normal 8 3 6" xfId="244"/>
    <cellStyle name="Normal 8 4" xfId="142"/>
    <cellStyle name="Normal 8 4 2" xfId="178"/>
    <cellStyle name="Normal 8 4 2 2" xfId="286"/>
    <cellStyle name="Normal 8 4 3" xfId="214"/>
    <cellStyle name="Normal 8 4 3 2" xfId="322"/>
    <cellStyle name="Normal 8 4 4" xfId="250"/>
    <cellStyle name="Normal 8 5" xfId="154"/>
    <cellStyle name="Normal 8 5 2" xfId="190"/>
    <cellStyle name="Normal 8 5 2 2" xfId="298"/>
    <cellStyle name="Normal 8 5 3" xfId="226"/>
    <cellStyle name="Normal 8 5 3 2" xfId="334"/>
    <cellStyle name="Normal 8 5 4" xfId="262"/>
    <cellStyle name="Normal 8 6" xfId="166"/>
    <cellStyle name="Normal 8 6 2" xfId="274"/>
    <cellStyle name="Normal 8 7" xfId="202"/>
    <cellStyle name="Normal 8 7 2" xfId="310"/>
    <cellStyle name="Normal 8 8" xfId="238"/>
    <cellStyle name="Обычный 10" xfId="23"/>
    <cellStyle name="Обычный 10 2" xfId="53"/>
    <cellStyle name="Обычный 10 2 2" xfId="124"/>
    <cellStyle name="Обычный 10 3" xfId="103"/>
    <cellStyle name="Обычный 11" xfId="25"/>
    <cellStyle name="Обычный 11 2" xfId="55"/>
    <cellStyle name="Обычный 11 2 2" xfId="126"/>
    <cellStyle name="Обычный 11 3" xfId="105"/>
    <cellStyle name="Обычный 12" xfId="26"/>
    <cellStyle name="Обычный 12 2" xfId="56"/>
    <cellStyle name="Обычный 12 2 2" xfId="127"/>
    <cellStyle name="Обычный 12 3" xfId="70"/>
    <cellStyle name="Обычный 13" xfId="27"/>
    <cellStyle name="Обычный 13 2" xfId="57"/>
    <cellStyle name="Обычный 13 2 2" xfId="128"/>
    <cellStyle name="Обычный 13 3" xfId="71"/>
    <cellStyle name="Обычный 14" xfId="28"/>
    <cellStyle name="Обычный 14 2" xfId="58"/>
    <cellStyle name="Обычный 14 2 2" xfId="129"/>
    <cellStyle name="Обычный 14 3" xfId="106"/>
    <cellStyle name="Обычный 15" xfId="32"/>
    <cellStyle name="Обычный 15 2" xfId="62"/>
    <cellStyle name="Обычный 15 2 2" xfId="133"/>
    <cellStyle name="Обычный 15 3" xfId="109"/>
    <cellStyle name="Обычный 16" xfId="33"/>
    <cellStyle name="Обычный 16 2" xfId="63"/>
    <cellStyle name="Обычный 16 2 2" xfId="134"/>
    <cellStyle name="Обычный 16 3" xfId="110"/>
    <cellStyle name="Обычный 2" xfId="2"/>
    <cellStyle name="Обычный 2 2" xfId="8"/>
    <cellStyle name="Обычный 2 3" xfId="10"/>
    <cellStyle name="Обычный 2 3 2" xfId="41"/>
    <cellStyle name="Обычный 2 3 2 2" xfId="115"/>
    <cellStyle name="Обычный 2 3 3" xfId="94"/>
    <cellStyle name="Обычный 2 4" xfId="37"/>
    <cellStyle name="Обычный 2 4 2" xfId="111"/>
    <cellStyle name="Обычный 2 5" xfId="91"/>
    <cellStyle name="Обычный 3" xfId="6"/>
    <cellStyle name="Обычный 3 10" xfId="165"/>
    <cellStyle name="Обычный 3 10 2" xfId="273"/>
    <cellStyle name="Обычный 3 11" xfId="201"/>
    <cellStyle name="Обычный 3 11 2" xfId="309"/>
    <cellStyle name="Обычный 3 12" xfId="237"/>
    <cellStyle name="Обычный 3 13" xfId="345"/>
    <cellStyle name="Обычный 3 2" xfId="31"/>
    <cellStyle name="Обычный 3 2 2" xfId="61"/>
    <cellStyle name="Обычный 3 2 2 2" xfId="132"/>
    <cellStyle name="Обычный 3 2 3" xfId="84"/>
    <cellStyle name="Обычный 3 2 4" xfId="108"/>
    <cellStyle name="Обычный 3 3" xfId="72"/>
    <cellStyle name="Обычный 3 3 2" xfId="137"/>
    <cellStyle name="Обычный 3 3 2 2" xfId="149"/>
    <cellStyle name="Обычный 3 3 2 2 2" xfId="185"/>
    <cellStyle name="Обычный 3 3 2 2 2 2" xfId="293"/>
    <cellStyle name="Обычный 3 3 2 2 3" xfId="221"/>
    <cellStyle name="Обычный 3 3 2 2 3 2" xfId="329"/>
    <cellStyle name="Обычный 3 3 2 2 4" xfId="257"/>
    <cellStyle name="Обычный 3 3 2 3" xfId="161"/>
    <cellStyle name="Обычный 3 3 2 3 2" xfId="197"/>
    <cellStyle name="Обычный 3 3 2 3 2 2" xfId="305"/>
    <cellStyle name="Обычный 3 3 2 3 3" xfId="233"/>
    <cellStyle name="Обычный 3 3 2 3 3 2" xfId="341"/>
    <cellStyle name="Обычный 3 3 2 3 4" xfId="269"/>
    <cellStyle name="Обычный 3 3 2 4" xfId="173"/>
    <cellStyle name="Обычный 3 3 2 4 2" xfId="281"/>
    <cellStyle name="Обычный 3 3 2 5" xfId="209"/>
    <cellStyle name="Обычный 3 3 2 5 2" xfId="317"/>
    <cellStyle name="Обычный 3 3 2 6" xfId="245"/>
    <cellStyle name="Обычный 3 3 3" xfId="143"/>
    <cellStyle name="Обычный 3 3 3 2" xfId="179"/>
    <cellStyle name="Обычный 3 3 3 2 2" xfId="287"/>
    <cellStyle name="Обычный 3 3 3 3" xfId="215"/>
    <cellStyle name="Обычный 3 3 3 3 2" xfId="323"/>
    <cellStyle name="Обычный 3 3 3 4" xfId="251"/>
    <cellStyle name="Обычный 3 3 4" xfId="155"/>
    <cellStyle name="Обычный 3 3 4 2" xfId="191"/>
    <cellStyle name="Обычный 3 3 4 2 2" xfId="299"/>
    <cellStyle name="Обычный 3 3 4 3" xfId="227"/>
    <cellStyle name="Обычный 3 3 4 3 2" xfId="335"/>
    <cellStyle name="Обычный 3 3 4 4" xfId="263"/>
    <cellStyle name="Обычный 3 3 5" xfId="167"/>
    <cellStyle name="Обычный 3 3 5 2" xfId="275"/>
    <cellStyle name="Обычный 3 3 6" xfId="203"/>
    <cellStyle name="Обычный 3 3 6 2" xfId="311"/>
    <cellStyle name="Обычный 3 3 7" xfId="239"/>
    <cellStyle name="Обычный 3 4" xfId="85"/>
    <cellStyle name="Обычный 3 4 2" xfId="139"/>
    <cellStyle name="Обычный 3 4 2 2" xfId="151"/>
    <cellStyle name="Обычный 3 4 2 2 2" xfId="187"/>
    <cellStyle name="Обычный 3 4 2 2 2 2" xfId="295"/>
    <cellStyle name="Обычный 3 4 2 2 3" xfId="223"/>
    <cellStyle name="Обычный 3 4 2 2 3 2" xfId="331"/>
    <cellStyle name="Обычный 3 4 2 2 4" xfId="259"/>
    <cellStyle name="Обычный 3 4 2 3" xfId="163"/>
    <cellStyle name="Обычный 3 4 2 3 2" xfId="199"/>
    <cellStyle name="Обычный 3 4 2 3 2 2" xfId="307"/>
    <cellStyle name="Обычный 3 4 2 3 3" xfId="235"/>
    <cellStyle name="Обычный 3 4 2 3 3 2" xfId="343"/>
    <cellStyle name="Обычный 3 4 2 3 4" xfId="271"/>
    <cellStyle name="Обычный 3 4 2 4" xfId="175"/>
    <cellStyle name="Обычный 3 4 2 4 2" xfId="283"/>
    <cellStyle name="Обычный 3 4 2 5" xfId="211"/>
    <cellStyle name="Обычный 3 4 2 5 2" xfId="319"/>
    <cellStyle name="Обычный 3 4 2 6" xfId="247"/>
    <cellStyle name="Обычный 3 4 3" xfId="145"/>
    <cellStyle name="Обычный 3 4 3 2" xfId="181"/>
    <cellStyle name="Обычный 3 4 3 2 2" xfId="289"/>
    <cellStyle name="Обычный 3 4 3 3" xfId="217"/>
    <cellStyle name="Обычный 3 4 3 3 2" xfId="325"/>
    <cellStyle name="Обычный 3 4 3 4" xfId="253"/>
    <cellStyle name="Обычный 3 4 4" xfId="157"/>
    <cellStyle name="Обычный 3 4 4 2" xfId="193"/>
    <cellStyle name="Обычный 3 4 4 2 2" xfId="301"/>
    <cellStyle name="Обычный 3 4 4 3" xfId="229"/>
    <cellStyle name="Обычный 3 4 4 3 2" xfId="337"/>
    <cellStyle name="Обычный 3 4 4 4" xfId="265"/>
    <cellStyle name="Обычный 3 4 5" xfId="169"/>
    <cellStyle name="Обычный 3 4 5 2" xfId="277"/>
    <cellStyle name="Обычный 3 4 6" xfId="205"/>
    <cellStyle name="Обычный 3 4 6 2" xfId="313"/>
    <cellStyle name="Обычный 3 4 7" xfId="241"/>
    <cellStyle name="Обычный 3 5" xfId="81"/>
    <cellStyle name="Обычный 3 5 2" xfId="138"/>
    <cellStyle name="Обычный 3 5 2 2" xfId="150"/>
    <cellStyle name="Обычный 3 5 2 2 2" xfId="186"/>
    <cellStyle name="Обычный 3 5 2 2 2 2" xfId="294"/>
    <cellStyle name="Обычный 3 5 2 2 3" xfId="222"/>
    <cellStyle name="Обычный 3 5 2 2 3 2" xfId="330"/>
    <cellStyle name="Обычный 3 5 2 2 4" xfId="258"/>
    <cellStyle name="Обычный 3 5 2 3" xfId="162"/>
    <cellStyle name="Обычный 3 5 2 3 2" xfId="198"/>
    <cellStyle name="Обычный 3 5 2 3 2 2" xfId="306"/>
    <cellStyle name="Обычный 3 5 2 3 3" xfId="234"/>
    <cellStyle name="Обычный 3 5 2 3 3 2" xfId="342"/>
    <cellStyle name="Обычный 3 5 2 3 4" xfId="270"/>
    <cellStyle name="Обычный 3 5 2 4" xfId="174"/>
    <cellStyle name="Обычный 3 5 2 4 2" xfId="282"/>
    <cellStyle name="Обычный 3 5 2 5" xfId="210"/>
    <cellStyle name="Обычный 3 5 2 5 2" xfId="318"/>
    <cellStyle name="Обычный 3 5 2 6" xfId="246"/>
    <cellStyle name="Обычный 3 5 3" xfId="144"/>
    <cellStyle name="Обычный 3 5 3 2" xfId="180"/>
    <cellStyle name="Обычный 3 5 3 2 2" xfId="288"/>
    <cellStyle name="Обычный 3 5 3 3" xfId="216"/>
    <cellStyle name="Обычный 3 5 3 3 2" xfId="324"/>
    <cellStyle name="Обычный 3 5 3 4" xfId="252"/>
    <cellStyle name="Обычный 3 5 4" xfId="156"/>
    <cellStyle name="Обычный 3 5 4 2" xfId="192"/>
    <cellStyle name="Обычный 3 5 4 2 2" xfId="300"/>
    <cellStyle name="Обычный 3 5 4 3" xfId="228"/>
    <cellStyle name="Обычный 3 5 4 3 2" xfId="336"/>
    <cellStyle name="Обычный 3 5 4 4" xfId="264"/>
    <cellStyle name="Обычный 3 5 5" xfId="168"/>
    <cellStyle name="Обычный 3 5 5 2" xfId="276"/>
    <cellStyle name="Обычный 3 5 6" xfId="204"/>
    <cellStyle name="Обычный 3 5 6 2" xfId="312"/>
    <cellStyle name="Обычный 3 5 7" xfId="240"/>
    <cellStyle name="Обычный 3 6" xfId="88"/>
    <cellStyle name="Обычный 3 6 2" xfId="140"/>
    <cellStyle name="Обычный 3 6 2 2" xfId="152"/>
    <cellStyle name="Обычный 3 6 2 2 2" xfId="188"/>
    <cellStyle name="Обычный 3 6 2 2 2 2" xfId="296"/>
    <cellStyle name="Обычный 3 6 2 2 3" xfId="224"/>
    <cellStyle name="Обычный 3 6 2 2 3 2" xfId="332"/>
    <cellStyle name="Обычный 3 6 2 2 4" xfId="260"/>
    <cellStyle name="Обычный 3 6 2 3" xfId="164"/>
    <cellStyle name="Обычный 3 6 2 3 2" xfId="200"/>
    <cellStyle name="Обычный 3 6 2 3 2 2" xfId="308"/>
    <cellStyle name="Обычный 3 6 2 3 3" xfId="236"/>
    <cellStyle name="Обычный 3 6 2 3 3 2" xfId="344"/>
    <cellStyle name="Обычный 3 6 2 3 4" xfId="272"/>
    <cellStyle name="Обычный 3 6 2 4" xfId="176"/>
    <cellStyle name="Обычный 3 6 2 4 2" xfId="284"/>
    <cellStyle name="Обычный 3 6 2 5" xfId="212"/>
    <cellStyle name="Обычный 3 6 2 5 2" xfId="320"/>
    <cellStyle name="Обычный 3 6 2 6" xfId="248"/>
    <cellStyle name="Обычный 3 6 3" xfId="146"/>
    <cellStyle name="Обычный 3 6 3 2" xfId="182"/>
    <cellStyle name="Обычный 3 6 3 2 2" xfId="290"/>
    <cellStyle name="Обычный 3 6 3 3" xfId="218"/>
    <cellStyle name="Обычный 3 6 3 3 2" xfId="326"/>
    <cellStyle name="Обычный 3 6 3 4" xfId="254"/>
    <cellStyle name="Обычный 3 6 4" xfId="158"/>
    <cellStyle name="Обычный 3 6 4 2" xfId="194"/>
    <cellStyle name="Обычный 3 6 4 2 2" xfId="302"/>
    <cellStyle name="Обычный 3 6 4 3" xfId="230"/>
    <cellStyle name="Обычный 3 6 4 3 2" xfId="338"/>
    <cellStyle name="Обычный 3 6 4 4" xfId="266"/>
    <cellStyle name="Обычный 3 6 5" xfId="170"/>
    <cellStyle name="Обычный 3 6 5 2" xfId="278"/>
    <cellStyle name="Обычный 3 6 6" xfId="206"/>
    <cellStyle name="Обычный 3 6 6 2" xfId="314"/>
    <cellStyle name="Обычный 3 6 7" xfId="242"/>
    <cellStyle name="Обычный 3 7" xfId="93"/>
    <cellStyle name="Обычный 3 7 2" xfId="147"/>
    <cellStyle name="Обычный 3 7 2 2" xfId="183"/>
    <cellStyle name="Обычный 3 7 2 2 2" xfId="291"/>
    <cellStyle name="Обычный 3 7 2 3" xfId="219"/>
    <cellStyle name="Обычный 3 7 2 3 2" xfId="327"/>
    <cellStyle name="Обычный 3 7 2 4" xfId="255"/>
    <cellStyle name="Обычный 3 7 3" xfId="159"/>
    <cellStyle name="Обычный 3 7 3 2" xfId="195"/>
    <cellStyle name="Обычный 3 7 3 2 2" xfId="303"/>
    <cellStyle name="Обычный 3 7 3 3" xfId="231"/>
    <cellStyle name="Обычный 3 7 3 3 2" xfId="339"/>
    <cellStyle name="Обычный 3 7 3 4" xfId="267"/>
    <cellStyle name="Обычный 3 7 4" xfId="171"/>
    <cellStyle name="Обычный 3 7 4 2" xfId="279"/>
    <cellStyle name="Обычный 3 7 5" xfId="207"/>
    <cellStyle name="Обычный 3 7 5 2" xfId="315"/>
    <cellStyle name="Обычный 3 7 6" xfId="243"/>
    <cellStyle name="Обычный 3 8" xfId="141"/>
    <cellStyle name="Обычный 3 8 2" xfId="177"/>
    <cellStyle name="Обычный 3 8 2 2" xfId="285"/>
    <cellStyle name="Обычный 3 8 3" xfId="213"/>
    <cellStyle name="Обычный 3 8 3 2" xfId="321"/>
    <cellStyle name="Обычный 3 8 4" xfId="249"/>
    <cellStyle name="Обычный 3 9" xfId="153"/>
    <cellStyle name="Обычный 3 9 2" xfId="189"/>
    <cellStyle name="Обычный 3 9 2 2" xfId="297"/>
    <cellStyle name="Обычный 3 9 3" xfId="225"/>
    <cellStyle name="Обычный 3 9 3 2" xfId="333"/>
    <cellStyle name="Обычный 3 9 4" xfId="261"/>
    <cellStyle name="Обычный 4" xfId="7"/>
    <cellStyle name="Обычный 4 2" xfId="5"/>
    <cellStyle name="Обычный 4 2 2" xfId="11"/>
    <cellStyle name="Обычный 4 2 2 2" xfId="42"/>
    <cellStyle name="Обычный 4 2 2 2 2" xfId="116"/>
    <cellStyle name="Обычный 4 2 2 3" xfId="95"/>
    <cellStyle name="Обычный 4 2 3" xfId="38"/>
    <cellStyle name="Обычный 4 2 3 2" xfId="112"/>
    <cellStyle name="Обычный 4 2 4" xfId="92"/>
    <cellStyle name="Обычный 4 3" xfId="29"/>
    <cellStyle name="Обычный 4 3 2" xfId="59"/>
    <cellStyle name="Обычный 4 3 2 2" xfId="130"/>
    <cellStyle name="Обычный 4 3 3" xfId="107"/>
    <cellStyle name="Обычный 4 4" xfId="12"/>
    <cellStyle name="Обычный 4 4 2" xfId="43"/>
    <cellStyle name="Обычный 4 4 2 2" xfId="117"/>
    <cellStyle name="Обычный 4 4 3" xfId="96"/>
    <cellStyle name="Обычный 4 5" xfId="39"/>
    <cellStyle name="Обычный 4 5 2" xfId="113"/>
    <cellStyle name="Обычный 4 6" xfId="69"/>
    <cellStyle name="Обычный 5" xfId="9"/>
    <cellStyle name="Обычный 5 2" xfId="15"/>
    <cellStyle name="Обычный 5 2 2" xfId="45"/>
    <cellStyle name="Обычный 5 2 2 2" xfId="119"/>
    <cellStyle name="Обычный 5 2 3" xfId="98"/>
    <cellStyle name="Обычный 5 3" xfId="40"/>
    <cellStyle name="Обычный 5 3 2" xfId="114"/>
    <cellStyle name="Обычный 5 4" xfId="73"/>
    <cellStyle name="Обычный 6" xfId="4"/>
    <cellStyle name="Обычный 7" xfId="17"/>
    <cellStyle name="Обычный 7 2" xfId="47"/>
    <cellStyle name="Обычный 7 2 2" xfId="75"/>
    <cellStyle name="Обычный 7 3" xfId="74"/>
    <cellStyle name="Обычный 8" xfId="19"/>
    <cellStyle name="Обычный 8 2" xfId="49"/>
    <cellStyle name="Обычный 8 2 2" xfId="87"/>
    <cellStyle name="Обычный 8 3" xfId="86"/>
    <cellStyle name="Обычный 9" xfId="21"/>
    <cellStyle name="Обычный 9 2" xfId="51"/>
    <cellStyle name="Обычный 9 2 2" xfId="76"/>
    <cellStyle name="Финансовый 2" xfId="13"/>
    <cellStyle name="Финансовый 2 2" xfId="16"/>
    <cellStyle name="Финансовый 2 2 2" xfId="46"/>
    <cellStyle name="Финансовый 2 2 2 2" xfId="120"/>
    <cellStyle name="Финансовый 2 2 3" xfId="99"/>
    <cellStyle name="Финансовый 2 3" xfId="18"/>
    <cellStyle name="Финансовый 2 3 2" xfId="48"/>
    <cellStyle name="Финансовый 2 3 2 2" xfId="121"/>
    <cellStyle name="Финансовый 2 3 3" xfId="100"/>
    <cellStyle name="Финансовый 2 4" xfId="22"/>
    <cellStyle name="Финансовый 2 4 2" xfId="52"/>
    <cellStyle name="Финансовый 2 4 2 2" xfId="123"/>
    <cellStyle name="Финансовый 2 4 3" xfId="102"/>
    <cellStyle name="Финансовый 2 5" xfId="24"/>
    <cellStyle name="Финансовый 2 5 2" xfId="54"/>
    <cellStyle name="Финансовый 2 5 2 2" xfId="125"/>
    <cellStyle name="Финансовый 2 5 3" xfId="104"/>
    <cellStyle name="Финансовый 2 6" xfId="44"/>
    <cellStyle name="Финансовый 2 6 2" xfId="118"/>
    <cellStyle name="Финансовый 2 7" xfId="97"/>
    <cellStyle name="Финансовый 3" xfId="20"/>
    <cellStyle name="Финансовый 3 2" xfId="50"/>
    <cellStyle name="Финансовый 3 2 2" xfId="122"/>
    <cellStyle name="Финансовый 3 3" xfId="10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7030A0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topLeftCell="B1" zoomScale="50" zoomScaleNormal="50" workbookViewId="0">
      <pane ySplit="4" topLeftCell="A71" activePane="bottomLeft" state="frozen"/>
      <selection pane="bottomLeft" activeCell="D82" sqref="D82"/>
    </sheetView>
  </sheetViews>
  <sheetFormatPr defaultRowHeight="15"/>
  <cols>
    <col min="1" max="1" width="20.28515625" hidden="1" customWidth="1"/>
    <col min="2" max="2" width="7.28515625" style="6" customWidth="1"/>
    <col min="3" max="3" width="16.42578125" style="7" customWidth="1"/>
    <col min="4" max="4" width="20" customWidth="1"/>
    <col min="5" max="5" width="73.7109375" style="8" customWidth="1"/>
    <col min="6" max="6" width="15.42578125" style="9" hidden="1" customWidth="1"/>
    <col min="7" max="7" width="19.7109375" customWidth="1"/>
    <col min="8" max="976" width="8.7109375" customWidth="1"/>
  </cols>
  <sheetData>
    <row r="1" spans="1:7" s="2" customFormat="1" ht="45" customHeight="1">
      <c r="A1" s="10"/>
      <c r="B1" s="48" t="s">
        <v>108</v>
      </c>
      <c r="C1" s="48"/>
      <c r="D1" s="48"/>
      <c r="E1" s="48"/>
      <c r="F1" s="48"/>
      <c r="G1" s="48"/>
    </row>
    <row r="2" spans="1:7" ht="34.5" customHeight="1">
      <c r="A2" s="11" t="s">
        <v>0</v>
      </c>
      <c r="B2" s="53" t="s">
        <v>0</v>
      </c>
      <c r="C2" s="54" t="s">
        <v>101</v>
      </c>
      <c r="D2" s="55" t="s">
        <v>102</v>
      </c>
      <c r="E2" s="56" t="s">
        <v>103</v>
      </c>
      <c r="F2" s="49" t="s">
        <v>104</v>
      </c>
      <c r="G2" s="50" t="s">
        <v>105</v>
      </c>
    </row>
    <row r="3" spans="1:7" ht="36" customHeight="1">
      <c r="A3" s="11"/>
      <c r="B3" s="53"/>
      <c r="C3" s="54"/>
      <c r="D3" s="55"/>
      <c r="E3" s="56"/>
      <c r="F3" s="49"/>
      <c r="G3" s="51"/>
    </row>
    <row r="4" spans="1:7" ht="27" customHeight="1">
      <c r="A4" s="11"/>
      <c r="B4" s="53"/>
      <c r="C4" s="54"/>
      <c r="D4" s="55"/>
      <c r="E4" s="56"/>
      <c r="F4" s="49"/>
      <c r="G4" s="52"/>
    </row>
    <row r="5" spans="1:7" s="4" customFormat="1" ht="77.25" customHeight="1">
      <c r="A5" s="12"/>
      <c r="B5" s="13">
        <v>1</v>
      </c>
      <c r="C5" s="14" t="s">
        <v>90</v>
      </c>
      <c r="D5" s="15" t="s">
        <v>90</v>
      </c>
      <c r="E5" s="16" t="s">
        <v>118</v>
      </c>
      <c r="F5" s="17" t="s">
        <v>79</v>
      </c>
      <c r="G5" s="18">
        <v>80682780</v>
      </c>
    </row>
    <row r="6" spans="1:7" s="4" customFormat="1" ht="72.75" customHeight="1">
      <c r="A6" s="12"/>
      <c r="B6" s="13">
        <f t="shared" ref="B6" si="0">1+B5</f>
        <v>2</v>
      </c>
      <c r="C6" s="14" t="s">
        <v>90</v>
      </c>
      <c r="D6" s="19" t="s">
        <v>99</v>
      </c>
      <c r="E6" s="16" t="s">
        <v>98</v>
      </c>
      <c r="F6" s="17" t="s">
        <v>79</v>
      </c>
      <c r="G6" s="18">
        <v>90213161</v>
      </c>
    </row>
    <row r="7" spans="1:7" s="4" customFormat="1" ht="32.25" customHeight="1">
      <c r="A7" s="12"/>
      <c r="B7" s="13">
        <v>3</v>
      </c>
      <c r="C7" s="14" t="s">
        <v>90</v>
      </c>
      <c r="D7" s="15" t="s">
        <v>90</v>
      </c>
      <c r="E7" s="16" t="s">
        <v>89</v>
      </c>
      <c r="F7" s="20" t="s">
        <v>3</v>
      </c>
      <c r="G7" s="18">
        <v>198064890</v>
      </c>
    </row>
    <row r="8" spans="1:7" s="4" customFormat="1" ht="43.5" customHeight="1">
      <c r="A8" s="12"/>
      <c r="B8" s="13">
        <v>4</v>
      </c>
      <c r="C8" s="14" t="s">
        <v>9</v>
      </c>
      <c r="D8" s="15" t="s">
        <v>9</v>
      </c>
      <c r="E8" s="16" t="s">
        <v>47</v>
      </c>
      <c r="F8" s="17" t="s">
        <v>48</v>
      </c>
      <c r="G8" s="18">
        <v>213233118</v>
      </c>
    </row>
    <row r="9" spans="1:7" s="4" customFormat="1" ht="88.5" customHeight="1">
      <c r="A9" s="12"/>
      <c r="B9" s="13">
        <v>5</v>
      </c>
      <c r="C9" s="22" t="s">
        <v>49</v>
      </c>
      <c r="D9" s="19" t="s">
        <v>50</v>
      </c>
      <c r="E9" s="16" t="s">
        <v>51</v>
      </c>
      <c r="F9" s="20" t="s">
        <v>100</v>
      </c>
      <c r="G9" s="18">
        <v>581278510</v>
      </c>
    </row>
    <row r="10" spans="1:7" s="4" customFormat="1" ht="60.75" customHeight="1">
      <c r="A10" s="12"/>
      <c r="B10" s="13">
        <v>6</v>
      </c>
      <c r="C10" s="22" t="s">
        <v>49</v>
      </c>
      <c r="D10" s="19" t="s">
        <v>9</v>
      </c>
      <c r="E10" s="16" t="s">
        <v>52</v>
      </c>
      <c r="F10" s="20" t="s">
        <v>2</v>
      </c>
      <c r="G10" s="18">
        <v>424001400</v>
      </c>
    </row>
    <row r="11" spans="1:7" s="4" customFormat="1" ht="60.75" customHeight="1">
      <c r="A11" s="12"/>
      <c r="B11" s="13">
        <v>7</v>
      </c>
      <c r="C11" s="23" t="s">
        <v>9</v>
      </c>
      <c r="D11" s="16" t="s">
        <v>9</v>
      </c>
      <c r="E11" s="16" t="s">
        <v>10</v>
      </c>
      <c r="F11" s="17" t="s">
        <v>5</v>
      </c>
      <c r="G11" s="21">
        <v>395133406</v>
      </c>
    </row>
    <row r="12" spans="1:7" s="4" customFormat="1" ht="60.75" customHeight="1">
      <c r="A12" s="12"/>
      <c r="B12" s="38">
        <v>8</v>
      </c>
      <c r="C12" s="62" t="s">
        <v>9</v>
      </c>
      <c r="D12" s="65" t="s">
        <v>9</v>
      </c>
      <c r="E12" s="45" t="s">
        <v>11</v>
      </c>
      <c r="F12" s="24" t="s">
        <v>13</v>
      </c>
      <c r="G12" s="31">
        <v>282387895</v>
      </c>
    </row>
    <row r="13" spans="1:7" s="4" customFormat="1" ht="60.75" customHeight="1">
      <c r="A13" s="12"/>
      <c r="B13" s="39"/>
      <c r="C13" s="63"/>
      <c r="D13" s="66"/>
      <c r="E13" s="46"/>
      <c r="F13" s="24"/>
      <c r="G13" s="32"/>
    </row>
    <row r="14" spans="1:7" s="4" customFormat="1" ht="60.75" customHeight="1">
      <c r="A14" s="12"/>
      <c r="B14" s="40"/>
      <c r="C14" s="64"/>
      <c r="D14" s="67"/>
      <c r="E14" s="47"/>
      <c r="F14" s="24"/>
      <c r="G14" s="33"/>
    </row>
    <row r="15" spans="1:7" s="4" customFormat="1" ht="60.75" customHeight="1">
      <c r="A15" s="12"/>
      <c r="B15" s="13">
        <v>9</v>
      </c>
      <c r="C15" s="23" t="s">
        <v>9</v>
      </c>
      <c r="D15" s="12" t="s">
        <v>9</v>
      </c>
      <c r="E15" s="16" t="s">
        <v>12</v>
      </c>
      <c r="F15" s="17" t="s">
        <v>6</v>
      </c>
      <c r="G15" s="21">
        <v>134089980</v>
      </c>
    </row>
    <row r="16" spans="1:7" s="4" customFormat="1" ht="60.75" customHeight="1">
      <c r="A16" s="12"/>
      <c r="B16" s="13">
        <v>10</v>
      </c>
      <c r="C16" s="23" t="s">
        <v>18</v>
      </c>
      <c r="D16" s="19" t="s">
        <v>14</v>
      </c>
      <c r="E16" s="16" t="s">
        <v>15</v>
      </c>
      <c r="F16" s="17" t="s">
        <v>6</v>
      </c>
      <c r="G16" s="18">
        <v>102919192</v>
      </c>
    </row>
    <row r="17" spans="1:7" s="4" customFormat="1" ht="60.75" customHeight="1">
      <c r="A17" s="12"/>
      <c r="B17" s="13">
        <v>11</v>
      </c>
      <c r="C17" s="23" t="s">
        <v>18</v>
      </c>
      <c r="D17" s="19" t="s">
        <v>16</v>
      </c>
      <c r="E17" s="16" t="s">
        <v>17</v>
      </c>
      <c r="F17" s="20" t="s">
        <v>2</v>
      </c>
      <c r="G17" s="18">
        <v>125527032</v>
      </c>
    </row>
    <row r="18" spans="1:7" s="4" customFormat="1" ht="60.75" customHeight="1">
      <c r="A18" s="12"/>
      <c r="B18" s="38">
        <v>12</v>
      </c>
      <c r="C18" s="62" t="s">
        <v>18</v>
      </c>
      <c r="D18" s="36" t="s">
        <v>19</v>
      </c>
      <c r="E18" s="45" t="s">
        <v>20</v>
      </c>
      <c r="F18" s="17" t="s">
        <v>48</v>
      </c>
      <c r="G18" s="34">
        <v>79109838</v>
      </c>
    </row>
    <row r="19" spans="1:7" s="4" customFormat="1" ht="60.75" customHeight="1">
      <c r="A19" s="12"/>
      <c r="B19" s="40"/>
      <c r="C19" s="64"/>
      <c r="D19" s="37"/>
      <c r="E19" s="47"/>
      <c r="F19" s="17"/>
      <c r="G19" s="35"/>
    </row>
    <row r="20" spans="1:7" s="4" customFormat="1" ht="60.75" customHeight="1">
      <c r="A20" s="12"/>
      <c r="B20" s="13">
        <v>13</v>
      </c>
      <c r="C20" s="22" t="s">
        <v>106</v>
      </c>
      <c r="D20" s="15" t="s">
        <v>95</v>
      </c>
      <c r="E20" s="16" t="s">
        <v>94</v>
      </c>
      <c r="F20" s="17" t="s">
        <v>79</v>
      </c>
      <c r="G20" s="18">
        <v>45680372</v>
      </c>
    </row>
    <row r="21" spans="1:7" s="4" customFormat="1" ht="114.75" customHeight="1">
      <c r="A21" s="12"/>
      <c r="B21" s="13">
        <v>14</v>
      </c>
      <c r="C21" s="14" t="s">
        <v>24</v>
      </c>
      <c r="D21" s="19" t="s">
        <v>81</v>
      </c>
      <c r="E21" s="16" t="s">
        <v>116</v>
      </c>
      <c r="F21" s="17" t="s">
        <v>4</v>
      </c>
      <c r="G21" s="18">
        <v>235364962</v>
      </c>
    </row>
    <row r="22" spans="1:7" s="4" customFormat="1" ht="95.25" customHeight="1">
      <c r="A22" s="12"/>
      <c r="B22" s="38">
        <v>15</v>
      </c>
      <c r="C22" s="41" t="s">
        <v>24</v>
      </c>
      <c r="D22" s="36" t="s">
        <v>83</v>
      </c>
      <c r="E22" s="45" t="s">
        <v>82</v>
      </c>
      <c r="F22" s="20" t="s">
        <v>2</v>
      </c>
      <c r="G22" s="34">
        <v>133790217</v>
      </c>
    </row>
    <row r="23" spans="1:7" s="4" customFormat="1" ht="95.25" customHeight="1">
      <c r="A23" s="12"/>
      <c r="B23" s="39"/>
      <c r="C23" s="42"/>
      <c r="D23" s="44"/>
      <c r="E23" s="46"/>
      <c r="F23" s="20"/>
      <c r="G23" s="68"/>
    </row>
    <row r="24" spans="1:7" s="4" customFormat="1" ht="95.25" customHeight="1">
      <c r="A24" s="12"/>
      <c r="B24" s="39"/>
      <c r="C24" s="42"/>
      <c r="D24" s="44"/>
      <c r="E24" s="46"/>
      <c r="F24" s="20"/>
      <c r="G24" s="68"/>
    </row>
    <row r="25" spans="1:7" s="4" customFormat="1" ht="95.25" customHeight="1">
      <c r="A25" s="12"/>
      <c r="B25" s="40"/>
      <c r="C25" s="43"/>
      <c r="D25" s="37"/>
      <c r="E25" s="47"/>
      <c r="F25" s="20"/>
      <c r="G25" s="35"/>
    </row>
    <row r="26" spans="1:7" s="4" customFormat="1" ht="60.75" customHeight="1">
      <c r="A26" s="12"/>
      <c r="B26" s="38">
        <v>16</v>
      </c>
      <c r="C26" s="41" t="s">
        <v>24</v>
      </c>
      <c r="D26" s="36" t="s">
        <v>25</v>
      </c>
      <c r="E26" s="45" t="s">
        <v>26</v>
      </c>
      <c r="F26" s="20" t="s">
        <v>100</v>
      </c>
      <c r="G26" s="34">
        <v>153803840</v>
      </c>
    </row>
    <row r="27" spans="1:7" s="4" customFormat="1" ht="60.75" customHeight="1">
      <c r="A27" s="12"/>
      <c r="B27" s="39"/>
      <c r="C27" s="42"/>
      <c r="D27" s="44"/>
      <c r="E27" s="46"/>
      <c r="F27" s="20"/>
      <c r="G27" s="68"/>
    </row>
    <row r="28" spans="1:7" s="4" customFormat="1" ht="60.75" customHeight="1">
      <c r="A28" s="12"/>
      <c r="B28" s="39"/>
      <c r="C28" s="42"/>
      <c r="D28" s="44"/>
      <c r="E28" s="46"/>
      <c r="F28" s="20"/>
      <c r="G28" s="68"/>
    </row>
    <row r="29" spans="1:7" s="4" customFormat="1" ht="60.75" customHeight="1">
      <c r="A29" s="12"/>
      <c r="B29" s="40"/>
      <c r="C29" s="43"/>
      <c r="D29" s="37"/>
      <c r="E29" s="47"/>
      <c r="F29" s="20"/>
      <c r="G29" s="35"/>
    </row>
    <row r="30" spans="1:7" s="4" customFormat="1" ht="60.75" customHeight="1">
      <c r="A30" s="12"/>
      <c r="B30" s="38">
        <v>17</v>
      </c>
      <c r="C30" s="41" t="s">
        <v>24</v>
      </c>
      <c r="D30" s="36" t="s">
        <v>27</v>
      </c>
      <c r="E30" s="45" t="s">
        <v>117</v>
      </c>
      <c r="F30" s="20" t="s">
        <v>3</v>
      </c>
      <c r="G30" s="34">
        <v>70127762</v>
      </c>
    </row>
    <row r="31" spans="1:7" s="4" customFormat="1" ht="60.75" customHeight="1">
      <c r="A31" s="12"/>
      <c r="B31" s="39"/>
      <c r="C31" s="42"/>
      <c r="D31" s="44"/>
      <c r="E31" s="46"/>
      <c r="F31" s="20"/>
      <c r="G31" s="68"/>
    </row>
    <row r="32" spans="1:7" s="4" customFormat="1" ht="60.75" customHeight="1">
      <c r="A32" s="12"/>
      <c r="B32" s="40"/>
      <c r="C32" s="43"/>
      <c r="D32" s="37"/>
      <c r="E32" s="47"/>
      <c r="F32" s="20"/>
      <c r="G32" s="35"/>
    </row>
    <row r="33" spans="1:7" s="4" customFormat="1" ht="60.75" customHeight="1">
      <c r="A33" s="12"/>
      <c r="B33" s="38">
        <v>18</v>
      </c>
      <c r="C33" s="41" t="s">
        <v>24</v>
      </c>
      <c r="D33" s="36" t="s">
        <v>28</v>
      </c>
      <c r="E33" s="45" t="s">
        <v>29</v>
      </c>
      <c r="F33" s="17" t="s">
        <v>6</v>
      </c>
      <c r="G33" s="34">
        <v>168678922</v>
      </c>
    </row>
    <row r="34" spans="1:7" s="4" customFormat="1" ht="87.75" customHeight="1">
      <c r="A34" s="12"/>
      <c r="B34" s="39"/>
      <c r="C34" s="42"/>
      <c r="D34" s="44"/>
      <c r="E34" s="46"/>
      <c r="F34" s="17"/>
      <c r="G34" s="68"/>
    </row>
    <row r="35" spans="1:7" s="4" customFormat="1" ht="60.75" customHeight="1">
      <c r="A35" s="12"/>
      <c r="B35" s="39"/>
      <c r="C35" s="42"/>
      <c r="D35" s="44"/>
      <c r="E35" s="46"/>
      <c r="F35" s="17"/>
      <c r="G35" s="68"/>
    </row>
    <row r="36" spans="1:7" s="4" customFormat="1" ht="60.75" customHeight="1">
      <c r="A36" s="12"/>
      <c r="B36" s="40"/>
      <c r="C36" s="43"/>
      <c r="D36" s="37"/>
      <c r="E36" s="47"/>
      <c r="F36" s="17"/>
      <c r="G36" s="35"/>
    </row>
    <row r="37" spans="1:7" s="4" customFormat="1" ht="71.25" customHeight="1">
      <c r="A37" s="12"/>
      <c r="B37" s="13">
        <v>19</v>
      </c>
      <c r="C37" s="14" t="s">
        <v>24</v>
      </c>
      <c r="D37" s="19" t="s">
        <v>24</v>
      </c>
      <c r="E37" s="16" t="s">
        <v>30</v>
      </c>
      <c r="F37" s="17" t="s">
        <v>5</v>
      </c>
      <c r="G37" s="18">
        <v>51775142</v>
      </c>
    </row>
    <row r="38" spans="1:7" s="4" customFormat="1" ht="123.75" customHeight="1">
      <c r="A38" s="12"/>
      <c r="B38" s="13">
        <v>20</v>
      </c>
      <c r="C38" s="14" t="s">
        <v>31</v>
      </c>
      <c r="D38" s="19" t="s">
        <v>32</v>
      </c>
      <c r="E38" s="16" t="s">
        <v>33</v>
      </c>
      <c r="F38" s="20" t="s">
        <v>3</v>
      </c>
      <c r="G38" s="18">
        <v>34374510</v>
      </c>
    </row>
    <row r="39" spans="1:7" s="4" customFormat="1" ht="65.25" customHeight="1">
      <c r="A39" s="12"/>
      <c r="B39" s="38">
        <v>21</v>
      </c>
      <c r="C39" s="41" t="s">
        <v>31</v>
      </c>
      <c r="D39" s="36" t="s">
        <v>34</v>
      </c>
      <c r="E39" s="45" t="s">
        <v>35</v>
      </c>
      <c r="F39" s="17" t="s">
        <v>6</v>
      </c>
      <c r="G39" s="34">
        <v>57096108</v>
      </c>
    </row>
    <row r="40" spans="1:7" s="4" customFormat="1" ht="32.25" customHeight="1">
      <c r="A40" s="12"/>
      <c r="B40" s="40"/>
      <c r="C40" s="43"/>
      <c r="D40" s="37"/>
      <c r="E40" s="47"/>
      <c r="F40" s="17"/>
      <c r="G40" s="35"/>
    </row>
    <row r="41" spans="1:7" s="4" customFormat="1" ht="69.75" customHeight="1">
      <c r="A41" s="12"/>
      <c r="B41" s="13">
        <v>22</v>
      </c>
      <c r="C41" s="14" t="s">
        <v>31</v>
      </c>
      <c r="D41" s="19" t="s">
        <v>36</v>
      </c>
      <c r="E41" s="16" t="s">
        <v>37</v>
      </c>
      <c r="F41" s="17" t="s">
        <v>1</v>
      </c>
      <c r="G41" s="18">
        <v>35000000</v>
      </c>
    </row>
    <row r="42" spans="1:7" s="4" customFormat="1" ht="60.75" customHeight="1">
      <c r="A42" s="12"/>
      <c r="B42" s="13">
        <v>23</v>
      </c>
      <c r="C42" s="22" t="s">
        <v>38</v>
      </c>
      <c r="D42" s="19" t="s">
        <v>39</v>
      </c>
      <c r="E42" s="16" t="s">
        <v>40</v>
      </c>
      <c r="F42" s="20" t="s">
        <v>100</v>
      </c>
      <c r="G42" s="18">
        <v>27836899</v>
      </c>
    </row>
    <row r="43" spans="1:7" s="4" customFormat="1" ht="32.25" customHeight="1">
      <c r="A43" s="12"/>
      <c r="B43" s="13">
        <v>24</v>
      </c>
      <c r="C43" s="14" t="s">
        <v>31</v>
      </c>
      <c r="D43" s="15" t="s">
        <v>53</v>
      </c>
      <c r="E43" s="16" t="s">
        <v>54</v>
      </c>
      <c r="F43" s="17" t="s">
        <v>8</v>
      </c>
      <c r="G43" s="18">
        <v>45279374</v>
      </c>
    </row>
    <row r="44" spans="1:7" s="4" customFormat="1" ht="49.5" customHeight="1">
      <c r="A44" s="12"/>
      <c r="B44" s="13">
        <v>25</v>
      </c>
      <c r="C44" s="14" t="s">
        <v>31</v>
      </c>
      <c r="D44" s="15" t="s">
        <v>53</v>
      </c>
      <c r="E44" s="16" t="s">
        <v>80</v>
      </c>
      <c r="F44" s="17" t="s">
        <v>4</v>
      </c>
      <c r="G44" s="18">
        <v>40711194</v>
      </c>
    </row>
    <row r="45" spans="1:7" s="4" customFormat="1" ht="49.5" customHeight="1">
      <c r="A45" s="12"/>
      <c r="B45" s="13">
        <v>26</v>
      </c>
      <c r="C45" s="14" t="s">
        <v>63</v>
      </c>
      <c r="D45" s="19" t="s">
        <v>63</v>
      </c>
      <c r="E45" s="16" t="s">
        <v>93</v>
      </c>
      <c r="F45" s="17" t="s">
        <v>79</v>
      </c>
      <c r="G45" s="18">
        <v>334426722</v>
      </c>
    </row>
    <row r="46" spans="1:7" s="4" customFormat="1" ht="49.5" customHeight="1">
      <c r="A46" s="12"/>
      <c r="B46" s="38">
        <v>27</v>
      </c>
      <c r="C46" s="41" t="s">
        <v>63</v>
      </c>
      <c r="D46" s="36" t="s">
        <v>64</v>
      </c>
      <c r="E46" s="45" t="s">
        <v>65</v>
      </c>
      <c r="F46" s="17" t="s">
        <v>6</v>
      </c>
      <c r="G46" s="34">
        <v>233585402</v>
      </c>
    </row>
    <row r="47" spans="1:7" s="4" customFormat="1" ht="60" customHeight="1">
      <c r="A47" s="12"/>
      <c r="B47" s="40"/>
      <c r="C47" s="43"/>
      <c r="D47" s="37"/>
      <c r="E47" s="47"/>
      <c r="F47" s="20"/>
      <c r="G47" s="35"/>
    </row>
    <row r="48" spans="1:7" s="4" customFormat="1" ht="49.5" customHeight="1">
      <c r="A48" s="12"/>
      <c r="B48" s="38">
        <v>28</v>
      </c>
      <c r="C48" s="57" t="s">
        <v>66</v>
      </c>
      <c r="D48" s="36" t="s">
        <v>67</v>
      </c>
      <c r="E48" s="45" t="s">
        <v>68</v>
      </c>
      <c r="F48" s="20" t="s">
        <v>2</v>
      </c>
      <c r="G48" s="34">
        <v>415826921</v>
      </c>
    </row>
    <row r="49" spans="1:7" s="4" customFormat="1" ht="67.5" customHeight="1">
      <c r="A49" s="12"/>
      <c r="B49" s="39"/>
      <c r="C49" s="58"/>
      <c r="D49" s="44"/>
      <c r="E49" s="46"/>
      <c r="F49" s="20"/>
      <c r="G49" s="68"/>
    </row>
    <row r="50" spans="1:7" s="4" customFormat="1" ht="49.5" customHeight="1">
      <c r="A50" s="12"/>
      <c r="B50" s="40"/>
      <c r="C50" s="59"/>
      <c r="D50" s="37"/>
      <c r="E50" s="47"/>
      <c r="F50" s="20"/>
      <c r="G50" s="35"/>
    </row>
    <row r="51" spans="1:7" s="4" customFormat="1" ht="49.5" customHeight="1">
      <c r="A51" s="12"/>
      <c r="B51" s="38">
        <v>29</v>
      </c>
      <c r="C51" s="41" t="s">
        <v>63</v>
      </c>
      <c r="D51" s="36" t="s">
        <v>69</v>
      </c>
      <c r="E51" s="45" t="s">
        <v>70</v>
      </c>
      <c r="F51" s="24" t="s">
        <v>13</v>
      </c>
      <c r="G51" s="34">
        <v>558386388</v>
      </c>
    </row>
    <row r="52" spans="1:7" s="4" customFormat="1" ht="49.5" customHeight="1">
      <c r="A52" s="12"/>
      <c r="B52" s="39"/>
      <c r="C52" s="42"/>
      <c r="D52" s="44"/>
      <c r="E52" s="46"/>
      <c r="F52" s="24"/>
      <c r="G52" s="68"/>
    </row>
    <row r="53" spans="1:7" s="4" customFormat="1" ht="49.5" customHeight="1">
      <c r="A53" s="12"/>
      <c r="B53" s="40"/>
      <c r="C53" s="43"/>
      <c r="D53" s="37"/>
      <c r="E53" s="47"/>
      <c r="F53" s="24"/>
      <c r="G53" s="35"/>
    </row>
    <row r="54" spans="1:7" s="4" customFormat="1" ht="70.5" customHeight="1">
      <c r="A54" s="12"/>
      <c r="B54" s="38">
        <v>30</v>
      </c>
      <c r="C54" s="41" t="s">
        <v>63</v>
      </c>
      <c r="D54" s="36" t="s">
        <v>71</v>
      </c>
      <c r="E54" s="45" t="s">
        <v>72</v>
      </c>
      <c r="F54" s="17" t="s">
        <v>4</v>
      </c>
      <c r="G54" s="34">
        <v>125868239</v>
      </c>
    </row>
    <row r="55" spans="1:7" s="4" customFormat="1" ht="49.5" customHeight="1">
      <c r="A55" s="12"/>
      <c r="B55" s="40"/>
      <c r="C55" s="43"/>
      <c r="D55" s="37"/>
      <c r="E55" s="47"/>
      <c r="F55" s="17"/>
      <c r="G55" s="35"/>
    </row>
    <row r="56" spans="1:7" s="4" customFormat="1" ht="78" customHeight="1">
      <c r="A56" s="12"/>
      <c r="B56" s="13">
        <v>31</v>
      </c>
      <c r="C56" s="22" t="s">
        <v>107</v>
      </c>
      <c r="D56" s="19" t="s">
        <v>84</v>
      </c>
      <c r="E56" s="16" t="s">
        <v>109</v>
      </c>
      <c r="F56" s="17" t="s">
        <v>8</v>
      </c>
      <c r="G56" s="18">
        <v>134536956</v>
      </c>
    </row>
    <row r="57" spans="1:7" s="5" customFormat="1" ht="61.5" customHeight="1">
      <c r="A57" s="12"/>
      <c r="B57" s="13">
        <v>32</v>
      </c>
      <c r="C57" s="14" t="s">
        <v>55</v>
      </c>
      <c r="D57" s="19" t="s">
        <v>56</v>
      </c>
      <c r="E57" s="16" t="s">
        <v>57</v>
      </c>
      <c r="F57" s="20" t="s">
        <v>3</v>
      </c>
      <c r="G57" s="18">
        <v>208155672</v>
      </c>
    </row>
    <row r="58" spans="1:7" s="5" customFormat="1" ht="49.5" customHeight="1">
      <c r="A58" s="12"/>
      <c r="B58" s="13">
        <v>33</v>
      </c>
      <c r="C58" s="14" t="s">
        <v>55</v>
      </c>
      <c r="D58" s="19" t="s">
        <v>58</v>
      </c>
      <c r="E58" s="16" t="s">
        <v>59</v>
      </c>
      <c r="F58" s="20" t="s">
        <v>100</v>
      </c>
      <c r="G58" s="18">
        <v>97486730</v>
      </c>
    </row>
    <row r="59" spans="1:7" s="5" customFormat="1" ht="112.5" customHeight="1">
      <c r="A59" s="12"/>
      <c r="B59" s="38">
        <v>34</v>
      </c>
      <c r="C59" s="41" t="s">
        <v>55</v>
      </c>
      <c r="D59" s="36" t="s">
        <v>60</v>
      </c>
      <c r="E59" s="45" t="s">
        <v>61</v>
      </c>
      <c r="F59" s="17" t="s">
        <v>6</v>
      </c>
      <c r="G59" s="34">
        <v>228744036</v>
      </c>
    </row>
    <row r="60" spans="1:7" s="5" customFormat="1" ht="58.5" customHeight="1">
      <c r="A60" s="12"/>
      <c r="B60" s="40"/>
      <c r="C60" s="43"/>
      <c r="D60" s="37"/>
      <c r="E60" s="47"/>
      <c r="F60" s="17"/>
      <c r="G60" s="35"/>
    </row>
    <row r="61" spans="1:7" s="5" customFormat="1" ht="49.5" customHeight="1">
      <c r="A61" s="12"/>
      <c r="B61" s="13">
        <v>35</v>
      </c>
      <c r="C61" s="14" t="s">
        <v>55</v>
      </c>
      <c r="D61" s="15" t="s">
        <v>55</v>
      </c>
      <c r="E61" s="16" t="s">
        <v>62</v>
      </c>
      <c r="F61" s="24" t="s">
        <v>13</v>
      </c>
      <c r="G61" s="18">
        <v>157394813</v>
      </c>
    </row>
    <row r="62" spans="1:7" s="5" customFormat="1" ht="49.5" customHeight="1">
      <c r="A62" s="12"/>
      <c r="B62" s="13">
        <v>36</v>
      </c>
      <c r="C62" s="22" t="s">
        <v>75</v>
      </c>
      <c r="D62" s="19" t="s">
        <v>73</v>
      </c>
      <c r="E62" s="16" t="s">
        <v>74</v>
      </c>
      <c r="F62" s="17" t="s">
        <v>48</v>
      </c>
      <c r="G62" s="18">
        <v>28000000</v>
      </c>
    </row>
    <row r="63" spans="1:7" s="5" customFormat="1" ht="49.5" customHeight="1">
      <c r="A63" s="12"/>
      <c r="B63" s="38">
        <v>37</v>
      </c>
      <c r="C63" s="41" t="s">
        <v>76</v>
      </c>
      <c r="D63" s="36" t="s">
        <v>77</v>
      </c>
      <c r="E63" s="45" t="s">
        <v>78</v>
      </c>
      <c r="F63" s="17" t="s">
        <v>6</v>
      </c>
      <c r="G63" s="34">
        <v>75000000</v>
      </c>
    </row>
    <row r="64" spans="1:7" s="5" customFormat="1" ht="49.5" customHeight="1">
      <c r="A64" s="12"/>
      <c r="B64" s="40"/>
      <c r="C64" s="43"/>
      <c r="D64" s="37"/>
      <c r="E64" s="47"/>
      <c r="F64" s="20"/>
      <c r="G64" s="35"/>
    </row>
    <row r="65" spans="1:7" s="5" customFormat="1" ht="49.5" customHeight="1">
      <c r="A65" s="12"/>
      <c r="B65" s="38">
        <v>38</v>
      </c>
      <c r="C65" s="41" t="s">
        <v>76</v>
      </c>
      <c r="D65" s="36" t="s">
        <v>86</v>
      </c>
      <c r="E65" s="45" t="s">
        <v>85</v>
      </c>
      <c r="F65" s="20" t="s">
        <v>3</v>
      </c>
      <c r="G65" s="34">
        <v>60000000</v>
      </c>
    </row>
    <row r="66" spans="1:7" s="5" customFormat="1" ht="49.5" customHeight="1">
      <c r="A66" s="12"/>
      <c r="B66" s="40"/>
      <c r="C66" s="43"/>
      <c r="D66" s="37"/>
      <c r="E66" s="47"/>
      <c r="F66" s="20"/>
      <c r="G66" s="35"/>
    </row>
    <row r="67" spans="1:7" s="5" customFormat="1" ht="82.5" customHeight="1">
      <c r="A67" s="12"/>
      <c r="B67" s="13">
        <v>39</v>
      </c>
      <c r="C67" s="22" t="s">
        <v>75</v>
      </c>
      <c r="D67" s="19" t="s">
        <v>92</v>
      </c>
      <c r="E67" s="16" t="s">
        <v>91</v>
      </c>
      <c r="F67" s="17" t="s">
        <v>8</v>
      </c>
      <c r="G67" s="18">
        <v>20000000</v>
      </c>
    </row>
    <row r="68" spans="1:7" s="5" customFormat="1" ht="49.5" customHeight="1">
      <c r="A68" s="12"/>
      <c r="B68" s="75">
        <v>40</v>
      </c>
      <c r="C68" s="76" t="s">
        <v>76</v>
      </c>
      <c r="D68" s="77" t="s">
        <v>97</v>
      </c>
      <c r="E68" s="78" t="s">
        <v>96</v>
      </c>
      <c r="F68" s="17" t="s">
        <v>79</v>
      </c>
      <c r="G68" s="34">
        <v>60000000</v>
      </c>
    </row>
    <row r="69" spans="1:7" s="5" customFormat="1" ht="49.5" customHeight="1">
      <c r="A69" s="12"/>
      <c r="B69" s="75"/>
      <c r="C69" s="76"/>
      <c r="D69" s="77"/>
      <c r="E69" s="78"/>
      <c r="F69" s="17"/>
      <c r="G69" s="68"/>
    </row>
    <row r="70" spans="1:7" s="5" customFormat="1" ht="49.5" customHeight="1">
      <c r="A70" s="12"/>
      <c r="B70" s="75"/>
      <c r="C70" s="76"/>
      <c r="D70" s="77"/>
      <c r="E70" s="78"/>
      <c r="F70" s="17"/>
      <c r="G70" s="35"/>
    </row>
    <row r="71" spans="1:7" s="5" customFormat="1" ht="49.5" customHeight="1">
      <c r="A71" s="12"/>
      <c r="B71" s="13">
        <v>41</v>
      </c>
      <c r="C71" s="14" t="s">
        <v>41</v>
      </c>
      <c r="D71" s="19" t="s">
        <v>88</v>
      </c>
      <c r="E71" s="16" t="s">
        <v>87</v>
      </c>
      <c r="F71" s="17" t="s">
        <v>8</v>
      </c>
      <c r="G71" s="18">
        <v>277913280</v>
      </c>
    </row>
    <row r="72" spans="1:7" s="5" customFormat="1" ht="123" customHeight="1">
      <c r="A72" s="12"/>
      <c r="B72" s="13">
        <v>42</v>
      </c>
      <c r="C72" s="14" t="s">
        <v>41</v>
      </c>
      <c r="D72" s="19" t="s">
        <v>42</v>
      </c>
      <c r="E72" s="16" t="s">
        <v>43</v>
      </c>
      <c r="F72" s="20" t="s">
        <v>3</v>
      </c>
      <c r="G72" s="18">
        <v>51691660</v>
      </c>
    </row>
    <row r="73" spans="1:7" s="5" customFormat="1" ht="49.5" customHeight="1">
      <c r="A73" s="12"/>
      <c r="B73" s="13">
        <v>43</v>
      </c>
      <c r="C73" s="22" t="s">
        <v>44</v>
      </c>
      <c r="D73" s="15" t="s">
        <v>45</v>
      </c>
      <c r="E73" s="16" t="s">
        <v>46</v>
      </c>
      <c r="F73" s="17" t="s">
        <v>8</v>
      </c>
      <c r="G73" s="18">
        <v>57629154</v>
      </c>
    </row>
    <row r="74" spans="1:7" s="5" customFormat="1" ht="49.5" customHeight="1">
      <c r="A74" s="12"/>
      <c r="B74" s="13">
        <v>44</v>
      </c>
      <c r="C74" s="14" t="s">
        <v>21</v>
      </c>
      <c r="D74" s="19" t="s">
        <v>22</v>
      </c>
      <c r="E74" s="16" t="s">
        <v>23</v>
      </c>
      <c r="F74" s="17" t="s">
        <v>6</v>
      </c>
      <c r="G74" s="18">
        <v>23552984</v>
      </c>
    </row>
    <row r="75" spans="1:7" s="5" customFormat="1" ht="49.5" customHeight="1">
      <c r="A75" s="12"/>
      <c r="B75" s="38">
        <v>45</v>
      </c>
      <c r="C75" s="69" t="s">
        <v>110</v>
      </c>
      <c r="D75" s="69" t="s">
        <v>111</v>
      </c>
      <c r="E75" s="69" t="s">
        <v>112</v>
      </c>
      <c r="F75" s="25">
        <v>280059588</v>
      </c>
      <c r="G75" s="79">
        <v>280059558</v>
      </c>
    </row>
    <row r="76" spans="1:7" s="5" customFormat="1" ht="49.5" customHeight="1">
      <c r="A76" s="12"/>
      <c r="B76" s="39"/>
      <c r="C76" s="70"/>
      <c r="D76" s="70"/>
      <c r="E76" s="70"/>
      <c r="F76" s="25"/>
      <c r="G76" s="80"/>
    </row>
    <row r="77" spans="1:7" s="5" customFormat="1" ht="49.5" customHeight="1">
      <c r="A77" s="12"/>
      <c r="B77" s="40"/>
      <c r="C77" s="71"/>
      <c r="D77" s="71"/>
      <c r="E77" s="71"/>
      <c r="F77" s="25"/>
      <c r="G77" s="81"/>
    </row>
    <row r="78" spans="1:7" s="5" customFormat="1" ht="76.5" customHeight="1">
      <c r="A78" s="12"/>
      <c r="B78" s="38">
        <v>46</v>
      </c>
      <c r="C78" s="69" t="s">
        <v>66</v>
      </c>
      <c r="D78" s="72" t="s">
        <v>63</v>
      </c>
      <c r="E78" s="69" t="s">
        <v>113</v>
      </c>
      <c r="F78" s="25">
        <v>193226801</v>
      </c>
      <c r="G78" s="79">
        <v>194394358.44</v>
      </c>
    </row>
    <row r="79" spans="1:7" s="5" customFormat="1" ht="76.5" customHeight="1">
      <c r="A79" s="12"/>
      <c r="B79" s="39"/>
      <c r="C79" s="70"/>
      <c r="D79" s="73"/>
      <c r="E79" s="70"/>
      <c r="F79" s="25"/>
      <c r="G79" s="80"/>
    </row>
    <row r="80" spans="1:7" s="5" customFormat="1" ht="76.5" customHeight="1">
      <c r="A80" s="12"/>
      <c r="B80" s="39"/>
      <c r="C80" s="70"/>
      <c r="D80" s="73"/>
      <c r="E80" s="70"/>
      <c r="F80" s="25"/>
      <c r="G80" s="80"/>
    </row>
    <row r="81" spans="1:7" s="5" customFormat="1" ht="76.5" customHeight="1">
      <c r="A81" s="12"/>
      <c r="B81" s="40"/>
      <c r="C81" s="71"/>
      <c r="D81" s="74"/>
      <c r="E81" s="71"/>
      <c r="F81" s="25"/>
      <c r="G81" s="81"/>
    </row>
    <row r="82" spans="1:7" s="5" customFormat="1" ht="84" customHeight="1">
      <c r="A82" s="12"/>
      <c r="B82" s="13">
        <v>47</v>
      </c>
      <c r="C82" s="26" t="s">
        <v>76</v>
      </c>
      <c r="D82" s="27" t="s">
        <v>114</v>
      </c>
      <c r="E82" s="27" t="s">
        <v>115</v>
      </c>
      <c r="F82" s="25">
        <v>23000000</v>
      </c>
      <c r="G82" s="28">
        <v>23000000</v>
      </c>
    </row>
    <row r="83" spans="1:7" s="3" customFormat="1" ht="21.75" customHeight="1">
      <c r="A83" s="29" t="s">
        <v>7</v>
      </c>
      <c r="B83" s="29"/>
      <c r="C83" s="60"/>
      <c r="D83" s="60"/>
      <c r="E83" s="60"/>
      <c r="F83" s="61"/>
      <c r="G83" s="30">
        <f>SUM(G5:G82)</f>
        <v>7451813377.4399996</v>
      </c>
    </row>
    <row r="178" spans="4:4" ht="22.5" customHeight="1"/>
    <row r="180" spans="4:4">
      <c r="D180" s="1"/>
    </row>
    <row r="181" spans="4:4">
      <c r="D181" s="1"/>
    </row>
    <row r="182" spans="4:4" ht="18" customHeight="1">
      <c r="D182" s="1"/>
    </row>
    <row r="183" spans="4:4" ht="18" customHeight="1">
      <c r="D183" s="1"/>
    </row>
    <row r="184" spans="4:4" ht="18" customHeight="1">
      <c r="D184" s="1"/>
    </row>
    <row r="185" spans="4:4" ht="18" customHeight="1">
      <c r="D185" s="1"/>
    </row>
    <row r="186" spans="4:4" ht="18" customHeight="1">
      <c r="D186" s="1"/>
    </row>
    <row r="187" spans="4:4">
      <c r="D187" s="1"/>
    </row>
    <row r="188" spans="4:4">
      <c r="D188" s="1"/>
    </row>
  </sheetData>
  <autoFilter ref="F1:F151"/>
  <mergeCells count="93">
    <mergeCell ref="G30:G32"/>
    <mergeCell ref="G33:G36"/>
    <mergeCell ref="G51:G53"/>
    <mergeCell ref="G78:G81"/>
    <mergeCell ref="G68:G70"/>
    <mergeCell ref="G63:G64"/>
    <mergeCell ref="G59:G60"/>
    <mergeCell ref="G54:G55"/>
    <mergeCell ref="G65:G66"/>
    <mergeCell ref="B75:B77"/>
    <mergeCell ref="C75:C77"/>
    <mergeCell ref="D75:D77"/>
    <mergeCell ref="E75:E77"/>
    <mergeCell ref="G75:G77"/>
    <mergeCell ref="B78:B81"/>
    <mergeCell ref="C78:C81"/>
    <mergeCell ref="D78:D81"/>
    <mergeCell ref="E78:E81"/>
    <mergeCell ref="D59:D60"/>
    <mergeCell ref="E59:E60"/>
    <mergeCell ref="C63:C64"/>
    <mergeCell ref="D63:D64"/>
    <mergeCell ref="E65:E66"/>
    <mergeCell ref="B65:B66"/>
    <mergeCell ref="B68:B70"/>
    <mergeCell ref="C68:C70"/>
    <mergeCell ref="D68:D70"/>
    <mergeCell ref="E68:E70"/>
    <mergeCell ref="C65:C66"/>
    <mergeCell ref="D65:D66"/>
    <mergeCell ref="E39:E40"/>
    <mergeCell ref="G39:G40"/>
    <mergeCell ref="G48:G50"/>
    <mergeCell ref="E46:E47"/>
    <mergeCell ref="G46:G47"/>
    <mergeCell ref="D33:D36"/>
    <mergeCell ref="E33:E36"/>
    <mergeCell ref="B22:B25"/>
    <mergeCell ref="C22:C25"/>
    <mergeCell ref="D22:D25"/>
    <mergeCell ref="E22:E25"/>
    <mergeCell ref="E26:E29"/>
    <mergeCell ref="G26:G29"/>
    <mergeCell ref="B26:B29"/>
    <mergeCell ref="C26:C29"/>
    <mergeCell ref="D26:D29"/>
    <mergeCell ref="C83:F83"/>
    <mergeCell ref="B12:B14"/>
    <mergeCell ref="C12:C14"/>
    <mergeCell ref="D12:D14"/>
    <mergeCell ref="E12:E14"/>
    <mergeCell ref="B18:B19"/>
    <mergeCell ref="C18:C19"/>
    <mergeCell ref="D18:D19"/>
    <mergeCell ref="E18:E19"/>
    <mergeCell ref="B30:B32"/>
    <mergeCell ref="C30:C32"/>
    <mergeCell ref="D30:D32"/>
    <mergeCell ref="E30:E32"/>
    <mergeCell ref="B33:B36"/>
    <mergeCell ref="C33:C36"/>
    <mergeCell ref="B48:B50"/>
    <mergeCell ref="E63:E64"/>
    <mergeCell ref="B63:B64"/>
    <mergeCell ref="B54:B55"/>
    <mergeCell ref="C54:C55"/>
    <mergeCell ref="D54:D55"/>
    <mergeCell ref="E54:E55"/>
    <mergeCell ref="B59:B60"/>
    <mergeCell ref="C59:C60"/>
    <mergeCell ref="B1:G1"/>
    <mergeCell ref="F2:F4"/>
    <mergeCell ref="G2:G4"/>
    <mergeCell ref="B2:B4"/>
    <mergeCell ref="C2:C4"/>
    <mergeCell ref="D2:D4"/>
    <mergeCell ref="E2:E4"/>
    <mergeCell ref="G12:G14"/>
    <mergeCell ref="G18:G19"/>
    <mergeCell ref="D39:D40"/>
    <mergeCell ref="B51:B53"/>
    <mergeCell ref="C51:C53"/>
    <mergeCell ref="D51:D53"/>
    <mergeCell ref="E51:E53"/>
    <mergeCell ref="B46:B47"/>
    <mergeCell ref="C46:C47"/>
    <mergeCell ref="D46:D47"/>
    <mergeCell ref="C48:C50"/>
    <mergeCell ref="D48:D50"/>
    <mergeCell ref="E48:E50"/>
    <mergeCell ref="G22:G25"/>
    <mergeCell ref="B39:B40"/>
    <mergeCell ref="C39:C40"/>
  </mergeCells>
  <phoneticPr fontId="23" type="noConversion"/>
  <pageMargins left="0" right="0" top="0" bottom="0" header="0.51180555555555496" footer="0.51180555555555496"/>
  <pageSetup paperSize="9" scale="4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 Nikoghosyan</dc:creator>
  <cp:keywords>https:/mul2-mta.gov.am/tasks/1340385/oneclick/ardir.xlsx?token=a7cce8b3822a81a11d66b96da9a27673</cp:keywords>
  <cp:lastModifiedBy>user</cp:lastModifiedBy>
  <cp:revision>2</cp:revision>
  <dcterms:created xsi:type="dcterms:W3CDTF">2006-09-16T00:00:00Z</dcterms:created>
  <dcterms:modified xsi:type="dcterms:W3CDTF">2024-02-01T11:05:24Z</dcterms:modified>
  <dc:language>hy-AM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