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<sst xmlns="http://schemas.openxmlformats.org/spreadsheetml/2006/main" count="127" uniqueCount="107">
  <si>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</si>
  <si>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</si>
  <si>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</si>
  <si>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</si>
  <si>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</si>
  <si>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</si>
  <si>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</si>
  <si>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</si>
  <si>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</si>
  <si>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</si>
  <si>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</si>
  <si>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</si>
  <si>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</si>
  <si>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</si>
  <si>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</si>
  <si>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</si>
  <si>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</si>
  <si>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</si>
  <si>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</si>
  <si>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</si>
  <si>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</si>
  <si>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</si>
  <si>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</si>
  <si>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</si>
  <si>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</si>
  <si>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</si>
  <si>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</si>
  <si>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</si>
  <si>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</si>
  <si>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</si>
  <si>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</si>
  <si>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</si>
  <si>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</si>
  <si>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</si>
  <si>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</si>
  <si>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</si>
  <si>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</si>
  <si>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</si>
  <si>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</si>
  <si>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</si>
  <si>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</si>
  <si>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</si>
  <si>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</si>
  <si>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</si>
  <si>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</si>
  <si>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</si>
  <si>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</si>
  <si>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</si>
  <si>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</si>
  <si>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</si>
  <si>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</si>
  <si>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</si>
  <si>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</si>
  <si>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</si>
  <si>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</si>
  <si>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</si>
  <si>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</si>
  <si>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</si>
  <si>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</si>
  <si>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</si>
  <si>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</si>
  <si>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</si>
  <si>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</si>
  <si>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</si>
  <si>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</si>
  <si>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</si>
  <si>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</si>
  <si>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</si>
  <si>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</si>
  <si>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</si>
  <si>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</si>
  <si>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</si>
  <si>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</si>
  <si>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</si>
  <si>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</si>
  <si>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</si>
  <si>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</si>
  <si>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</si>
  <si>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</si>
  <si>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</si>
  <si>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</si>
  <si>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</si>
  <si>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</si>
  <si>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</si>
  <si>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</si>
  <si>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</si>
  <si>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</si>
  <si>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</si>
  <si>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</si>
  <si>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</si>
  <si>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</si>
  <si>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</si>
  <si>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</si>
  <si>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</si>
  <si>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</si>
  <si>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</si>
  <si>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</si>
  <si>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</si>
  <si>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</si>
  <si>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</si>
  <si>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t>2.4. Կազմակերպության ելքերի ֆինանսավորմանն ուղղվող տարեսկզբի միջոցներ   01.01.2019թ.</t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</si>
  <si>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</si>
  <si>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t>1. Հիմնարկի անվանումը          Վանաձորի թիվ 9 հիմնական դպրոց</t>
  </si>
  <si>
    <t>01.01.2020թ. --   01 .01.2021 թ. ժամանակահատվածի համար</t>
  </si>
  <si>
    <r>
      <t>«20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Հունվար </t>
    </r>
    <r>
      <rPr>
        <sz val="8"/>
        <color indexed="8"/>
        <rFont val="GHEA Grapalat"/>
        <family val="3"/>
      </rPr>
      <t>» 2021 թ․</t>
    </r>
  </si>
  <si>
    <t>Ա.Հ. Վարդանյան</t>
  </si>
  <si>
    <t>Ս.Ն. Ներսեսյան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</si>
</sst>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8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i/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00"/>
      <name val="GHEA Grapalat"/>
      <family val="3"/>
    </font>
    <font>
      <sz val="10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88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8" fontId="15" fillId="0" borderId="10" xfId="0" applyNumberFormat="1" applyFont="1" applyBorder="1" applyAlignment="1">
      <alignment vertical="center"/>
    </xf>
    <xf numFmtId="195" fontId="1" fillId="0" borderId="0" xfId="0" applyNumberFormat="1" applyFont="1" applyAlignment="1">
      <alignment/>
    </xf>
    <xf numFmtId="0" fontId="1" fillId="35" borderId="10" xfId="0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94" fontId="77" fillId="35" borderId="13" xfId="62" applyNumberFormat="1" applyFont="1" applyFill="1" applyBorder="1" applyAlignment="1">
      <alignment vertical="top" wrapText="1"/>
    </xf>
    <xf numFmtId="195" fontId="4" fillId="35" borderId="10" xfId="0" applyNumberFormat="1" applyFont="1" applyFill="1" applyBorder="1" applyAlignment="1">
      <alignment horizontal="center" vertical="center" wrapText="1"/>
    </xf>
    <xf numFmtId="194" fontId="4" fillId="35" borderId="10" xfId="62" applyNumberFormat="1" applyFont="1" applyFill="1" applyBorder="1" applyAlignment="1">
      <alignment horizontal="center" vertical="center" wrapText="1"/>
    </xf>
    <xf numFmtId="194" fontId="77" fillId="35" borderId="14" xfId="62" applyNumberFormat="1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188" fontId="13" fillId="35" borderId="10" xfId="0" applyNumberFormat="1" applyFont="1" applyFill="1" applyBorder="1" applyAlignment="1">
      <alignment horizontal="center" vertical="center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19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188" fontId="15" fillId="35" borderId="10" xfId="0" applyNumberFormat="1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188" fontId="26" fillId="35" borderId="10" xfId="0" applyNumberFormat="1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194" fontId="78" fillId="35" borderId="14" xfId="62" applyNumberFormat="1" applyFont="1" applyFill="1" applyBorder="1" applyAlignment="1" applyProtection="1">
      <alignment vertical="top" wrapText="1"/>
      <protection locked="0"/>
    </xf>
    <xf numFmtId="194" fontId="79" fillId="35" borderId="14" xfId="62" applyNumberFormat="1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52">
      <selection activeCell="K37" sqref="K37"/>
    </sheetView>
  </sheetViews>
  <sheetFormatPr defaultColWidth="4.8515625" defaultRowHeight="12.75"/>
  <cols>
    <col min="1" max="1" width="7.8515625" style="37" customWidth="1"/>
    <col min="2" max="2" width="29.8515625" style="17" customWidth="1"/>
    <col min="3" max="3" width="6.00390625" style="17" customWidth="1"/>
    <col min="4" max="4" width="12.00390625" style="1" customWidth="1"/>
    <col min="5" max="5" width="3.421875" style="1" customWidth="1"/>
    <col min="6" max="6" width="3.7109375" style="1" customWidth="1"/>
    <col min="7" max="7" width="4.00390625" style="1" customWidth="1"/>
    <col min="8" max="8" width="12.421875" style="1" customWidth="1"/>
    <col min="9" max="9" width="15.00390625" style="1" customWidth="1"/>
    <col min="10" max="10" width="16.00390625" style="1" customWidth="1"/>
    <col min="11" max="11" width="15.00390625" style="1" customWidth="1"/>
    <col min="12" max="12" width="6.7109375" style="1" customWidth="1"/>
    <col min="13" max="13" width="9.8515625" style="1" customWidth="1"/>
    <col min="14" max="14" width="12.57421875" style="1" customWidth="1"/>
    <col min="15" max="15" width="7.8515625" style="1" customWidth="1"/>
    <col min="16" max="16" width="8.00390625" style="1" customWidth="1"/>
    <col min="17" max="254" width="9.140625" style="1" customWidth="1"/>
    <col min="255" max="16384" width="4.8515625" style="1" customWidth="1"/>
  </cols>
  <sheetData>
    <row r="1" spans="1:13" ht="1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1" ht="8.25" customHeight="1">
      <c r="A2" s="35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109" t="s">
        <v>103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1" ht="7.5" customHeight="1">
      <c r="A5" s="36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103" t="s">
        <v>102</v>
      </c>
      <c r="B6" s="103"/>
      <c r="C6" s="103"/>
      <c r="D6" s="103"/>
      <c r="E6" s="103"/>
      <c r="F6" s="103" t="s">
        <v>5</v>
      </c>
      <c r="G6" s="103"/>
      <c r="H6" s="103"/>
      <c r="I6" s="103"/>
      <c r="J6" s="103"/>
      <c r="K6" s="103"/>
      <c r="L6" s="103"/>
      <c r="M6" s="22"/>
      <c r="N6" s="27"/>
    </row>
    <row r="7" spans="6:14" ht="12.75" customHeight="1">
      <c r="F7" s="103" t="s">
        <v>6</v>
      </c>
      <c r="G7" s="103"/>
      <c r="H7" s="103"/>
      <c r="I7" s="103"/>
      <c r="J7" s="103"/>
      <c r="K7" s="103"/>
      <c r="L7" s="106"/>
      <c r="M7" s="23"/>
      <c r="N7" s="27"/>
    </row>
    <row r="8" spans="1:14" ht="16.5" customHeight="1">
      <c r="A8" s="103" t="s">
        <v>99</v>
      </c>
      <c r="B8" s="103"/>
      <c r="C8" s="103"/>
      <c r="D8" s="103"/>
      <c r="E8" s="103"/>
      <c r="F8" s="103" t="s">
        <v>7</v>
      </c>
      <c r="G8" s="103"/>
      <c r="H8" s="103"/>
      <c r="I8" s="103"/>
      <c r="J8" s="103"/>
      <c r="K8" s="103"/>
      <c r="L8" s="106"/>
      <c r="M8" s="23"/>
      <c r="N8" s="27"/>
    </row>
    <row r="9" spans="1:14" ht="13.5">
      <c r="A9" s="103"/>
      <c r="B9" s="103"/>
      <c r="C9" s="103"/>
      <c r="D9" s="103"/>
      <c r="E9" s="103"/>
      <c r="F9" s="103" t="s">
        <v>8</v>
      </c>
      <c r="G9" s="103"/>
      <c r="H9" s="103"/>
      <c r="I9" s="103"/>
      <c r="J9" s="103"/>
      <c r="K9" s="103"/>
      <c r="L9" s="106"/>
      <c r="M9" s="23"/>
      <c r="N9" s="27"/>
    </row>
    <row r="10" spans="1:14" ht="12.75" customHeight="1">
      <c r="A10" s="103"/>
      <c r="B10" s="103"/>
      <c r="C10" s="103"/>
      <c r="D10" s="103"/>
      <c r="E10" s="103"/>
      <c r="F10" s="103" t="s">
        <v>9</v>
      </c>
      <c r="G10" s="103"/>
      <c r="H10" s="103"/>
      <c r="I10" s="103"/>
      <c r="J10" s="103"/>
      <c r="K10" s="103"/>
      <c r="L10" s="103"/>
      <c r="M10" s="22"/>
      <c r="N10" s="27"/>
    </row>
    <row r="11" spans="1:14" ht="7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6"/>
      <c r="M11" s="23"/>
      <c r="N11" s="27"/>
    </row>
    <row r="12" spans="1:14" ht="26.25" customHeight="1">
      <c r="A12" s="105" t="s">
        <v>10</v>
      </c>
      <c r="B12" s="105"/>
      <c r="C12" s="105"/>
      <c r="D12" s="105"/>
      <c r="E12" s="105"/>
      <c r="F12" s="105" t="s">
        <v>45</v>
      </c>
      <c r="G12" s="105"/>
      <c r="H12" s="105"/>
      <c r="I12" s="105"/>
      <c r="J12" s="105"/>
      <c r="K12" s="105"/>
      <c r="L12" s="105"/>
      <c r="M12" s="24"/>
      <c r="N12" s="27"/>
    </row>
    <row r="13" spans="1:14" ht="40.5" customHeight="1">
      <c r="A13" s="103" t="s">
        <v>46</v>
      </c>
      <c r="B13" s="103"/>
      <c r="C13" s="103"/>
      <c r="D13" s="103"/>
      <c r="E13" s="103"/>
      <c r="F13" s="103" t="s">
        <v>11</v>
      </c>
      <c r="G13" s="103"/>
      <c r="H13" s="103"/>
      <c r="I13" s="103"/>
      <c r="J13" s="103"/>
      <c r="K13" s="103"/>
      <c r="L13" s="106"/>
      <c r="M13" s="25"/>
      <c r="N13" s="27"/>
    </row>
    <row r="14" spans="1:14" ht="27.75" customHeight="1">
      <c r="A14" s="103" t="s">
        <v>12</v>
      </c>
      <c r="B14" s="103"/>
      <c r="C14" s="103"/>
      <c r="D14" s="103"/>
      <c r="E14" s="103"/>
      <c r="F14" s="103" t="s">
        <v>13</v>
      </c>
      <c r="G14" s="103"/>
      <c r="H14" s="103"/>
      <c r="I14" s="103"/>
      <c r="J14" s="103"/>
      <c r="K14" s="103"/>
      <c r="L14" s="103"/>
      <c r="M14" s="26"/>
      <c r="N14" s="27"/>
    </row>
    <row r="15" spans="1:11" ht="8.25" customHeight="1">
      <c r="A15" s="36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8" t="s">
        <v>14</v>
      </c>
      <c r="B16" s="5" t="s">
        <v>15</v>
      </c>
      <c r="C16" s="114" t="s">
        <v>2</v>
      </c>
      <c r="D16" s="107" t="s">
        <v>16</v>
      </c>
      <c r="E16" s="107" t="s">
        <v>17</v>
      </c>
      <c r="F16" s="107"/>
      <c r="G16" s="107"/>
      <c r="H16" s="107" t="s">
        <v>18</v>
      </c>
      <c r="I16" s="107" t="s">
        <v>19</v>
      </c>
      <c r="J16" s="107" t="s">
        <v>20</v>
      </c>
      <c r="K16" s="107" t="s">
        <v>21</v>
      </c>
      <c r="L16" s="107" t="s">
        <v>22</v>
      </c>
      <c r="M16" s="107" t="s">
        <v>28</v>
      </c>
      <c r="N16" s="107" t="s">
        <v>23</v>
      </c>
    </row>
    <row r="17" spans="1:14" ht="45" customHeight="1">
      <c r="A17" s="108"/>
      <c r="B17" s="5" t="s">
        <v>24</v>
      </c>
      <c r="C17" s="114"/>
      <c r="D17" s="107"/>
      <c r="E17" s="6" t="s">
        <v>25</v>
      </c>
      <c r="F17" s="6" t="s">
        <v>26</v>
      </c>
      <c r="G17" s="6" t="s">
        <v>27</v>
      </c>
      <c r="H17" s="107"/>
      <c r="I17" s="107"/>
      <c r="J17" s="107"/>
      <c r="K17" s="107"/>
      <c r="L17" s="107"/>
      <c r="M17" s="107"/>
      <c r="N17" s="107"/>
    </row>
    <row r="18" spans="1:14" ht="13.5">
      <c r="A18" s="5" t="s">
        <v>29</v>
      </c>
      <c r="B18" s="6" t="s">
        <v>30</v>
      </c>
      <c r="C18" s="38" t="s">
        <v>31</v>
      </c>
      <c r="D18" s="38" t="s">
        <v>32</v>
      </c>
      <c r="E18" s="38" t="s">
        <v>33</v>
      </c>
      <c r="F18" s="38" t="s">
        <v>34</v>
      </c>
      <c r="G18" s="38" t="s">
        <v>35</v>
      </c>
      <c r="H18" s="38" t="s">
        <v>36</v>
      </c>
      <c r="I18" s="38" t="s">
        <v>37</v>
      </c>
      <c r="J18" s="38" t="s">
        <v>38</v>
      </c>
      <c r="K18" s="38" t="s">
        <v>39</v>
      </c>
      <c r="L18" s="38" t="s">
        <v>40</v>
      </c>
      <c r="M18" s="38" t="s">
        <v>41</v>
      </c>
      <c r="N18" s="38" t="s">
        <v>42</v>
      </c>
    </row>
    <row r="19" spans="1:16" ht="21">
      <c r="A19" s="39">
        <v>2000000</v>
      </c>
      <c r="B19" s="40" t="s">
        <v>47</v>
      </c>
      <c r="C19" s="41" t="s">
        <v>0</v>
      </c>
      <c r="D19" s="77">
        <f>D20+D21+D26</f>
        <v>46435.200000000004</v>
      </c>
      <c r="E19" s="78"/>
      <c r="F19" s="78"/>
      <c r="G19" s="78"/>
      <c r="H19" s="77">
        <f>H20+H21+H26</f>
        <v>46435.200000000004</v>
      </c>
      <c r="I19" s="78">
        <f>I21+I26</f>
        <v>44471.4</v>
      </c>
      <c r="J19" s="78">
        <f>J30</f>
        <v>44496.9</v>
      </c>
      <c r="K19" s="32">
        <f>K30+K61</f>
        <v>44690.4</v>
      </c>
      <c r="L19" s="32"/>
      <c r="M19" s="32"/>
      <c r="N19" s="32">
        <f>H20+I19-J19</f>
        <v>2278.199999999997</v>
      </c>
      <c r="P19" s="72"/>
    </row>
    <row r="20" spans="1:14" ht="28.5" customHeight="1">
      <c r="A20" s="42">
        <v>5124000</v>
      </c>
      <c r="B20" s="43" t="s">
        <v>100</v>
      </c>
      <c r="C20" s="41"/>
      <c r="D20" s="78">
        <v>2303.7</v>
      </c>
      <c r="E20" s="78"/>
      <c r="F20" s="78"/>
      <c r="G20" s="78"/>
      <c r="H20" s="78">
        <v>2303.7</v>
      </c>
      <c r="I20" s="79"/>
      <c r="J20" s="78"/>
      <c r="K20" s="32"/>
      <c r="L20" s="32"/>
      <c r="M20" s="33"/>
      <c r="N20" s="34"/>
    </row>
    <row r="21" spans="1:14" ht="16.5" customHeight="1">
      <c r="A21" s="39">
        <v>2112000</v>
      </c>
      <c r="B21" s="40" t="s">
        <v>48</v>
      </c>
      <c r="C21" s="41" t="s">
        <v>0</v>
      </c>
      <c r="D21" s="80">
        <f>D22+D25+D28</f>
        <v>975.6</v>
      </c>
      <c r="E21" s="81"/>
      <c r="F21" s="82"/>
      <c r="G21" s="81"/>
      <c r="H21" s="80">
        <f>H22+H25+H28</f>
        <v>975.6</v>
      </c>
      <c r="I21" s="83">
        <v>975.6</v>
      </c>
      <c r="J21" s="81"/>
      <c r="K21" s="28"/>
      <c r="L21" s="29"/>
      <c r="M21" s="30"/>
      <c r="N21" s="31"/>
    </row>
    <row r="22" spans="1:14" ht="15.75" customHeight="1">
      <c r="A22" s="44">
        <v>2112321</v>
      </c>
      <c r="B22" s="40" t="s">
        <v>49</v>
      </c>
      <c r="C22" s="45" t="s">
        <v>1</v>
      </c>
      <c r="D22" s="84">
        <v>975.6</v>
      </c>
      <c r="E22" s="84"/>
      <c r="F22" s="84"/>
      <c r="G22" s="84"/>
      <c r="H22" s="84">
        <v>975.6</v>
      </c>
      <c r="I22" s="83">
        <v>975.6</v>
      </c>
      <c r="J22" s="84"/>
      <c r="K22" s="7"/>
      <c r="L22" s="8"/>
      <c r="M22" s="9"/>
      <c r="N22" s="9"/>
    </row>
    <row r="23" spans="1:14" ht="22.5" customHeight="1">
      <c r="A23" s="44"/>
      <c r="B23" s="46" t="s">
        <v>50</v>
      </c>
      <c r="C23" s="45"/>
      <c r="D23" s="84">
        <v>975.6</v>
      </c>
      <c r="E23" s="84"/>
      <c r="F23" s="84"/>
      <c r="G23" s="84"/>
      <c r="H23" s="84">
        <v>975.6</v>
      </c>
      <c r="I23" s="83">
        <v>975.6</v>
      </c>
      <c r="J23" s="84"/>
      <c r="K23" s="7"/>
      <c r="L23" s="8"/>
      <c r="M23" s="9"/>
      <c r="N23" s="9"/>
    </row>
    <row r="24" spans="1:14" ht="15" customHeight="1">
      <c r="A24" s="44"/>
      <c r="B24" s="46" t="s">
        <v>51</v>
      </c>
      <c r="C24" s="45"/>
      <c r="D24" s="84"/>
      <c r="E24" s="84"/>
      <c r="F24" s="84"/>
      <c r="G24" s="84"/>
      <c r="H24" s="84"/>
      <c r="I24" s="85"/>
      <c r="J24" s="84"/>
      <c r="K24" s="7"/>
      <c r="L24" s="8"/>
      <c r="M24" s="9"/>
      <c r="N24" s="9"/>
    </row>
    <row r="25" spans="1:14" ht="25.5" customHeight="1">
      <c r="A25" s="44">
        <v>2112322</v>
      </c>
      <c r="B25" s="46" t="s">
        <v>52</v>
      </c>
      <c r="C25" s="45" t="s">
        <v>1</v>
      </c>
      <c r="D25" s="86"/>
      <c r="E25" s="84"/>
      <c r="F25" s="84"/>
      <c r="G25" s="84"/>
      <c r="H25" s="86"/>
      <c r="I25" s="85"/>
      <c r="J25" s="84"/>
      <c r="K25" s="7"/>
      <c r="L25" s="8"/>
      <c r="M25" s="9"/>
      <c r="N25" s="9"/>
    </row>
    <row r="26" spans="1:14" ht="25.5" customHeight="1">
      <c r="A26" s="44">
        <v>2113000</v>
      </c>
      <c r="B26" s="40" t="s">
        <v>53</v>
      </c>
      <c r="C26" s="41" t="s">
        <v>0</v>
      </c>
      <c r="D26" s="84">
        <v>43155.9</v>
      </c>
      <c r="E26" s="84"/>
      <c r="F26" s="84"/>
      <c r="G26" s="84"/>
      <c r="H26" s="84">
        <v>43155.9</v>
      </c>
      <c r="I26" s="84">
        <f>I27+I29</f>
        <v>43495.8</v>
      </c>
      <c r="J26" s="84"/>
      <c r="K26" s="7"/>
      <c r="L26" s="7"/>
      <c r="M26" s="7"/>
      <c r="N26" s="7"/>
    </row>
    <row r="27" spans="1:14" ht="26.25" customHeight="1">
      <c r="A27" s="44">
        <v>2113130</v>
      </c>
      <c r="B27" s="46" t="s">
        <v>54</v>
      </c>
      <c r="C27" s="45">
        <v>741500</v>
      </c>
      <c r="D27" s="84"/>
      <c r="E27" s="87"/>
      <c r="F27" s="84"/>
      <c r="G27" s="87"/>
      <c r="H27" s="84"/>
      <c r="I27" s="88">
        <v>5.4</v>
      </c>
      <c r="J27" s="89"/>
      <c r="K27" s="21"/>
      <c r="L27" s="9"/>
      <c r="M27" s="9"/>
      <c r="N27" s="9"/>
    </row>
    <row r="28" spans="1:14" ht="26.25" customHeight="1">
      <c r="A28" s="44">
        <v>2113210</v>
      </c>
      <c r="B28" s="46" t="s">
        <v>55</v>
      </c>
      <c r="C28" s="45">
        <v>742100</v>
      </c>
      <c r="D28" s="84"/>
      <c r="E28" s="87"/>
      <c r="F28" s="84"/>
      <c r="G28" s="87"/>
      <c r="H28" s="84"/>
      <c r="I28" s="90"/>
      <c r="J28" s="91"/>
      <c r="K28" s="20"/>
      <c r="L28" s="9"/>
      <c r="M28" s="9"/>
      <c r="N28" s="9"/>
    </row>
    <row r="29" spans="1:15" ht="20.25" customHeight="1">
      <c r="A29" s="44">
        <v>2113411</v>
      </c>
      <c r="B29" s="47" t="s">
        <v>56</v>
      </c>
      <c r="C29" s="45" t="s">
        <v>1</v>
      </c>
      <c r="D29" s="85">
        <v>43155.9</v>
      </c>
      <c r="E29" s="88"/>
      <c r="F29" s="88"/>
      <c r="G29" s="88"/>
      <c r="H29" s="85">
        <v>43155.9</v>
      </c>
      <c r="I29" s="84">
        <v>43490.4</v>
      </c>
      <c r="J29" s="90"/>
      <c r="K29" s="10"/>
      <c r="L29" s="11"/>
      <c r="M29" s="11"/>
      <c r="N29" s="11"/>
      <c r="O29" s="76"/>
    </row>
    <row r="30" spans="1:14" s="17" customFormat="1" ht="54">
      <c r="A30" s="39">
        <v>1100000</v>
      </c>
      <c r="B30" s="40" t="s">
        <v>101</v>
      </c>
      <c r="C30" s="41" t="s">
        <v>0</v>
      </c>
      <c r="D30" s="92">
        <f>D32+D33+D61+D65</f>
        <v>46435.2</v>
      </c>
      <c r="E30" s="93"/>
      <c r="F30" s="93"/>
      <c r="G30" s="93"/>
      <c r="H30" s="92">
        <f>H32+H33+H61+H65</f>
        <v>46435.2</v>
      </c>
      <c r="I30" s="92"/>
      <c r="J30" s="92">
        <f>J32+J33+J61+J63</f>
        <v>44496.9</v>
      </c>
      <c r="K30" s="71">
        <f>K32+K33+K61+K63</f>
        <v>44565.9</v>
      </c>
      <c r="L30" s="2"/>
      <c r="M30" s="2"/>
      <c r="N30" s="2"/>
    </row>
    <row r="31" spans="1:14" ht="29.25" customHeight="1">
      <c r="A31" s="39">
        <v>1110000</v>
      </c>
      <c r="B31" s="40" t="s">
        <v>57</v>
      </c>
      <c r="C31" s="41" t="s">
        <v>0</v>
      </c>
      <c r="D31" s="73">
        <v>44105.2</v>
      </c>
      <c r="E31" s="73"/>
      <c r="F31" s="73"/>
      <c r="G31" s="73"/>
      <c r="H31" s="73">
        <v>44105.2</v>
      </c>
      <c r="I31" s="73"/>
      <c r="J31" s="73">
        <f>J32</f>
        <v>42684.4</v>
      </c>
      <c r="K31" s="69">
        <f>K32</f>
        <v>42684.4</v>
      </c>
      <c r="L31" s="48"/>
      <c r="M31" s="48"/>
      <c r="N31" s="48"/>
    </row>
    <row r="32" spans="1:14" ht="27" customHeight="1">
      <c r="A32" s="44">
        <v>1111000</v>
      </c>
      <c r="B32" s="46" t="s">
        <v>58</v>
      </c>
      <c r="C32" s="45" t="s">
        <v>59</v>
      </c>
      <c r="D32" s="73">
        <v>44105.2</v>
      </c>
      <c r="E32" s="73"/>
      <c r="F32" s="73"/>
      <c r="G32" s="73"/>
      <c r="H32" s="73">
        <v>44105.2</v>
      </c>
      <c r="I32" s="73"/>
      <c r="J32" s="73">
        <v>42684.4</v>
      </c>
      <c r="K32" s="75">
        <f>J32</f>
        <v>42684.4</v>
      </c>
      <c r="L32" s="48"/>
      <c r="M32" s="48"/>
      <c r="N32" s="48"/>
    </row>
    <row r="33" spans="1:14" ht="51" customHeight="1">
      <c r="A33" s="39">
        <v>1120000</v>
      </c>
      <c r="B33" s="40" t="s">
        <v>60</v>
      </c>
      <c r="C33" s="41" t="s">
        <v>0</v>
      </c>
      <c r="D33" s="94">
        <f>D34+D39+D43+D49+D51+D54+D44</f>
        <v>2190</v>
      </c>
      <c r="E33" s="95"/>
      <c r="F33" s="95"/>
      <c r="G33" s="95"/>
      <c r="H33" s="94">
        <f>H34+H39+H43+H49+H51+H54+H44</f>
        <v>2190</v>
      </c>
      <c r="I33" s="94"/>
      <c r="J33" s="94">
        <f>J34+J39+J43+J49+J51+J54+J44</f>
        <v>1628</v>
      </c>
      <c r="K33" s="94">
        <f>K34+K39+K43+K49+K51+K54+K44</f>
        <v>1697</v>
      </c>
      <c r="L33" s="70"/>
      <c r="M33" s="48"/>
      <c r="N33" s="48"/>
    </row>
    <row r="34" spans="1:14" ht="18.75" customHeight="1">
      <c r="A34" s="49">
        <v>1121000</v>
      </c>
      <c r="B34" s="43" t="s">
        <v>61</v>
      </c>
      <c r="C34" s="50" t="s">
        <v>1</v>
      </c>
      <c r="D34" s="74">
        <f>D35+D36+D37</f>
        <v>1700</v>
      </c>
      <c r="E34" s="96"/>
      <c r="F34" s="96"/>
      <c r="G34" s="96"/>
      <c r="H34" s="74">
        <f>H35+H36+H37</f>
        <v>1700</v>
      </c>
      <c r="I34" s="96"/>
      <c r="J34" s="74">
        <f>J35+J36+J37</f>
        <v>1058.4</v>
      </c>
      <c r="K34" s="74">
        <f>K35+K36+K37</f>
        <v>1127.4</v>
      </c>
      <c r="L34" s="48"/>
      <c r="M34" s="48"/>
      <c r="N34" s="48"/>
    </row>
    <row r="35" spans="1:14" ht="18" customHeight="1">
      <c r="A35" s="44">
        <v>1121200</v>
      </c>
      <c r="B35" s="51" t="s">
        <v>62</v>
      </c>
      <c r="C35" s="45">
        <v>421200</v>
      </c>
      <c r="D35" s="75">
        <v>1400</v>
      </c>
      <c r="E35" s="73"/>
      <c r="F35" s="73"/>
      <c r="G35" s="73"/>
      <c r="H35" s="75">
        <v>1400</v>
      </c>
      <c r="I35" s="73"/>
      <c r="J35" s="73">
        <v>870.6</v>
      </c>
      <c r="K35" s="73">
        <f>J35+49.9</f>
        <v>920.5</v>
      </c>
      <c r="L35" s="48"/>
      <c r="M35" s="48"/>
      <c r="N35" s="48"/>
    </row>
    <row r="36" spans="1:14" ht="18.75" customHeight="1">
      <c r="A36" s="44">
        <v>1121300</v>
      </c>
      <c r="B36" s="46" t="s">
        <v>63</v>
      </c>
      <c r="C36" s="45">
        <v>421300</v>
      </c>
      <c r="D36" s="75">
        <v>100</v>
      </c>
      <c r="E36" s="73"/>
      <c r="F36" s="73"/>
      <c r="G36" s="73"/>
      <c r="H36" s="75">
        <v>100</v>
      </c>
      <c r="I36" s="73"/>
      <c r="J36" s="75">
        <v>54.5</v>
      </c>
      <c r="K36" s="75">
        <f>J36+7.9+10-2.4</f>
        <v>70</v>
      </c>
      <c r="L36" s="48"/>
      <c r="M36" s="48"/>
      <c r="N36" s="48"/>
    </row>
    <row r="37" spans="1:14" ht="18.75" customHeight="1">
      <c r="A37" s="44">
        <v>1121400</v>
      </c>
      <c r="B37" s="46" t="s">
        <v>64</v>
      </c>
      <c r="C37" s="45">
        <v>421400</v>
      </c>
      <c r="D37" s="75">
        <v>200</v>
      </c>
      <c r="E37" s="73"/>
      <c r="F37" s="73"/>
      <c r="G37" s="73"/>
      <c r="H37" s="75">
        <v>200</v>
      </c>
      <c r="I37" s="73"/>
      <c r="J37" s="75">
        <v>133.3</v>
      </c>
      <c r="K37" s="75">
        <v>136.9</v>
      </c>
      <c r="L37" s="48"/>
      <c r="M37" s="48"/>
      <c r="N37" s="48"/>
    </row>
    <row r="38" spans="1:14" ht="18.75" customHeight="1">
      <c r="A38" s="44">
        <v>1121700</v>
      </c>
      <c r="B38" s="46" t="s">
        <v>65</v>
      </c>
      <c r="C38" s="45">
        <v>421700</v>
      </c>
      <c r="D38" s="75"/>
      <c r="E38" s="73"/>
      <c r="F38" s="73"/>
      <c r="G38" s="73"/>
      <c r="H38" s="75"/>
      <c r="I38" s="73"/>
      <c r="J38" s="73"/>
      <c r="K38" s="73"/>
      <c r="L38" s="48"/>
      <c r="M38" s="48"/>
      <c r="N38" s="48"/>
    </row>
    <row r="39" spans="1:14" ht="28.5" customHeight="1">
      <c r="A39" s="49">
        <v>1122000</v>
      </c>
      <c r="B39" s="43" t="s">
        <v>66</v>
      </c>
      <c r="C39" s="50" t="s">
        <v>1</v>
      </c>
      <c r="D39" s="75"/>
      <c r="E39" s="73"/>
      <c r="F39" s="73"/>
      <c r="G39" s="73"/>
      <c r="H39" s="75"/>
      <c r="I39" s="73"/>
      <c r="J39" s="73"/>
      <c r="K39" s="73"/>
      <c r="L39" s="48"/>
      <c r="M39" s="48"/>
      <c r="N39" s="48"/>
    </row>
    <row r="40" spans="1:14" ht="18.75" customHeight="1">
      <c r="A40" s="44">
        <v>1122100</v>
      </c>
      <c r="B40" s="43" t="s">
        <v>67</v>
      </c>
      <c r="C40" s="45">
        <v>422100</v>
      </c>
      <c r="D40" s="73"/>
      <c r="E40" s="73"/>
      <c r="F40" s="73"/>
      <c r="G40" s="73"/>
      <c r="H40" s="73"/>
      <c r="I40" s="73"/>
      <c r="J40" s="73"/>
      <c r="K40" s="73"/>
      <c r="L40" s="48"/>
      <c r="M40" s="48"/>
      <c r="N40" s="48"/>
    </row>
    <row r="41" spans="1:14" ht="18.75" customHeight="1">
      <c r="A41" s="44"/>
      <c r="B41" s="46" t="s">
        <v>68</v>
      </c>
      <c r="C41" s="45"/>
      <c r="D41" s="73"/>
      <c r="E41" s="73"/>
      <c r="F41" s="73"/>
      <c r="G41" s="73"/>
      <c r="H41" s="73"/>
      <c r="I41" s="73"/>
      <c r="J41" s="73"/>
      <c r="K41" s="73"/>
      <c r="L41" s="48"/>
      <c r="M41" s="48"/>
      <c r="N41" s="48"/>
    </row>
    <row r="42" spans="1:14" ht="18.75" customHeight="1">
      <c r="A42" s="44"/>
      <c r="B42" s="46" t="s">
        <v>51</v>
      </c>
      <c r="C42" s="45"/>
      <c r="D42" s="73"/>
      <c r="E42" s="73"/>
      <c r="F42" s="73"/>
      <c r="G42" s="73"/>
      <c r="H42" s="73"/>
      <c r="I42" s="73"/>
      <c r="J42" s="73"/>
      <c r="K42" s="73"/>
      <c r="L42" s="48"/>
      <c r="M42" s="48"/>
      <c r="N42" s="48"/>
    </row>
    <row r="43" spans="1:14" ht="18.75" customHeight="1">
      <c r="A43" s="44">
        <v>1122300</v>
      </c>
      <c r="B43" s="46" t="s">
        <v>69</v>
      </c>
      <c r="C43" s="45">
        <v>422900</v>
      </c>
      <c r="D43" s="73"/>
      <c r="E43" s="73"/>
      <c r="F43" s="73"/>
      <c r="G43" s="73"/>
      <c r="H43" s="73"/>
      <c r="I43" s="73"/>
      <c r="J43" s="73"/>
      <c r="K43" s="73"/>
      <c r="L43" s="48"/>
      <c r="M43" s="48"/>
      <c r="N43" s="48"/>
    </row>
    <row r="44" spans="1:14" ht="24.75" customHeight="1">
      <c r="A44" s="42">
        <v>1123000</v>
      </c>
      <c r="B44" s="43" t="s">
        <v>70</v>
      </c>
      <c r="C44" s="50" t="s">
        <v>1</v>
      </c>
      <c r="D44" s="74">
        <f>D45+D47+D48</f>
        <v>110</v>
      </c>
      <c r="E44" s="74"/>
      <c r="F44" s="74"/>
      <c r="G44" s="74"/>
      <c r="H44" s="74">
        <f>H45+H47+H48</f>
        <v>110</v>
      </c>
      <c r="I44" s="74"/>
      <c r="J44" s="74">
        <f>J45+J47+J48</f>
        <v>171.1</v>
      </c>
      <c r="K44" s="74">
        <f>K45+K47+K48</f>
        <v>171.1</v>
      </c>
      <c r="L44" s="48"/>
      <c r="M44" s="48"/>
      <c r="N44" s="48"/>
    </row>
    <row r="45" spans="1:14" ht="18.75" customHeight="1">
      <c r="A45" s="44">
        <v>1123200</v>
      </c>
      <c r="B45" s="46" t="s">
        <v>71</v>
      </c>
      <c r="C45" s="45">
        <v>423200</v>
      </c>
      <c r="D45" s="97">
        <v>50</v>
      </c>
      <c r="E45" s="73"/>
      <c r="F45" s="73"/>
      <c r="G45" s="73"/>
      <c r="H45" s="97">
        <v>50</v>
      </c>
      <c r="I45" s="73"/>
      <c r="J45" s="73">
        <v>142.5</v>
      </c>
      <c r="K45" s="73">
        <v>142.5</v>
      </c>
      <c r="L45" s="48"/>
      <c r="M45" s="48"/>
      <c r="N45" s="48"/>
    </row>
    <row r="46" spans="1:14" ht="24.75" customHeight="1">
      <c r="A46" s="44">
        <v>1123300</v>
      </c>
      <c r="B46" s="46" t="s">
        <v>72</v>
      </c>
      <c r="C46" s="45">
        <v>423300</v>
      </c>
      <c r="D46" s="75"/>
      <c r="E46" s="73"/>
      <c r="F46" s="73"/>
      <c r="G46" s="73"/>
      <c r="H46" s="75"/>
      <c r="I46" s="73"/>
      <c r="J46" s="73"/>
      <c r="K46" s="73"/>
      <c r="L46" s="48"/>
      <c r="M46" s="48"/>
      <c r="N46" s="48"/>
    </row>
    <row r="47" spans="1:14" ht="18.75" customHeight="1">
      <c r="A47" s="44">
        <v>1123400</v>
      </c>
      <c r="B47" s="46" t="s">
        <v>73</v>
      </c>
      <c r="C47" s="45">
        <v>423400</v>
      </c>
      <c r="D47" s="97">
        <v>40</v>
      </c>
      <c r="E47" s="73"/>
      <c r="F47" s="73"/>
      <c r="G47" s="73"/>
      <c r="H47" s="97">
        <v>40</v>
      </c>
      <c r="I47" s="73"/>
      <c r="J47" s="75">
        <v>28.6</v>
      </c>
      <c r="K47" s="75">
        <v>28.6</v>
      </c>
      <c r="L47" s="48"/>
      <c r="M47" s="48"/>
      <c r="N47" s="48"/>
    </row>
    <row r="48" spans="1:14" ht="18.75" customHeight="1">
      <c r="A48" s="44">
        <v>1123800</v>
      </c>
      <c r="B48" s="46" t="s">
        <v>74</v>
      </c>
      <c r="C48" s="45">
        <v>423900</v>
      </c>
      <c r="D48" s="97">
        <v>20</v>
      </c>
      <c r="E48" s="73"/>
      <c r="F48" s="73"/>
      <c r="G48" s="73"/>
      <c r="H48" s="97">
        <v>20</v>
      </c>
      <c r="I48" s="73"/>
      <c r="J48" s="73"/>
      <c r="K48" s="73"/>
      <c r="L48" s="48"/>
      <c r="M48" s="48"/>
      <c r="N48" s="48"/>
    </row>
    <row r="49" spans="1:14" ht="25.5" customHeight="1">
      <c r="A49" s="42">
        <v>1124000</v>
      </c>
      <c r="B49" s="43" t="s">
        <v>75</v>
      </c>
      <c r="C49" s="50" t="s">
        <v>1</v>
      </c>
      <c r="D49" s="98">
        <f>D50</f>
        <v>80</v>
      </c>
      <c r="E49" s="96"/>
      <c r="F49" s="96"/>
      <c r="G49" s="96"/>
      <c r="H49" s="98">
        <f>H50</f>
        <v>80</v>
      </c>
      <c r="I49" s="74"/>
      <c r="J49" s="74">
        <f>J50</f>
        <v>45.7</v>
      </c>
      <c r="K49" s="74">
        <f>K50</f>
        <v>45.7</v>
      </c>
      <c r="L49" s="48"/>
      <c r="M49" s="48"/>
      <c r="N49" s="48"/>
    </row>
    <row r="50" spans="1:14" ht="22.5" customHeight="1">
      <c r="A50" s="44">
        <v>1124100</v>
      </c>
      <c r="B50" s="46" t="s">
        <v>76</v>
      </c>
      <c r="C50" s="45">
        <v>424100</v>
      </c>
      <c r="D50" s="75">
        <v>80</v>
      </c>
      <c r="E50" s="73"/>
      <c r="F50" s="73"/>
      <c r="G50" s="73"/>
      <c r="H50" s="75">
        <v>80</v>
      </c>
      <c r="I50" s="73"/>
      <c r="J50" s="75">
        <v>45.7</v>
      </c>
      <c r="K50" s="75">
        <f>J50</f>
        <v>45.7</v>
      </c>
      <c r="L50" s="48"/>
      <c r="M50" s="48"/>
      <c r="N50" s="48"/>
    </row>
    <row r="51" spans="1:14" ht="32.25">
      <c r="A51" s="42">
        <v>1125000</v>
      </c>
      <c r="B51" s="43" t="s">
        <v>77</v>
      </c>
      <c r="C51" s="50" t="s">
        <v>1</v>
      </c>
      <c r="D51" s="74">
        <f>D52</f>
        <v>100</v>
      </c>
      <c r="E51" s="96"/>
      <c r="F51" s="96"/>
      <c r="G51" s="96"/>
      <c r="H51" s="74">
        <f>H52</f>
        <v>100</v>
      </c>
      <c r="I51" s="96"/>
      <c r="J51" s="74">
        <f>J52</f>
        <v>100.5</v>
      </c>
      <c r="K51" s="74">
        <f>K52</f>
        <v>100.5</v>
      </c>
      <c r="L51" s="70"/>
      <c r="M51" s="48"/>
      <c r="N51" s="48"/>
    </row>
    <row r="52" spans="1:14" ht="24" customHeight="1">
      <c r="A52" s="44">
        <v>1125100</v>
      </c>
      <c r="B52" s="46" t="s">
        <v>78</v>
      </c>
      <c r="C52" s="45">
        <v>425100</v>
      </c>
      <c r="D52" s="75">
        <v>100</v>
      </c>
      <c r="E52" s="73"/>
      <c r="F52" s="73"/>
      <c r="G52" s="73"/>
      <c r="H52" s="75">
        <v>100</v>
      </c>
      <c r="I52" s="73"/>
      <c r="J52" s="73">
        <v>100.5</v>
      </c>
      <c r="K52" s="73">
        <f>J52</f>
        <v>100.5</v>
      </c>
      <c r="L52" s="48"/>
      <c r="M52" s="48"/>
      <c r="N52" s="48"/>
    </row>
    <row r="53" spans="1:14" ht="21">
      <c r="A53" s="44">
        <v>1125200</v>
      </c>
      <c r="B53" s="46" t="s">
        <v>79</v>
      </c>
      <c r="C53" s="45">
        <v>425200</v>
      </c>
      <c r="D53" s="75"/>
      <c r="E53" s="73"/>
      <c r="F53" s="73"/>
      <c r="G53" s="73"/>
      <c r="H53" s="75"/>
      <c r="I53" s="73"/>
      <c r="J53" s="73"/>
      <c r="K53" s="73"/>
      <c r="L53" s="48"/>
      <c r="M53" s="48"/>
      <c r="N53" s="48"/>
    </row>
    <row r="54" spans="1:14" ht="13.5">
      <c r="A54" s="42">
        <v>1126000</v>
      </c>
      <c r="B54" s="43" t="s">
        <v>80</v>
      </c>
      <c r="C54" s="50" t="s">
        <v>1</v>
      </c>
      <c r="D54" s="74">
        <f>D55+D58</f>
        <v>200</v>
      </c>
      <c r="E54" s="96"/>
      <c r="F54" s="96"/>
      <c r="G54" s="96"/>
      <c r="H54" s="74">
        <f>H55+H58</f>
        <v>200</v>
      </c>
      <c r="I54" s="96"/>
      <c r="J54" s="74">
        <f>J55+J58+J59</f>
        <v>252.3</v>
      </c>
      <c r="K54" s="74">
        <f>K55+K58+K59</f>
        <v>252.3</v>
      </c>
      <c r="L54" s="48"/>
      <c r="M54" s="48"/>
      <c r="N54" s="48"/>
    </row>
    <row r="55" spans="1:14" ht="21.75" customHeight="1">
      <c r="A55" s="44">
        <v>1126100</v>
      </c>
      <c r="B55" s="46" t="s">
        <v>81</v>
      </c>
      <c r="C55" s="45">
        <v>426100</v>
      </c>
      <c r="D55" s="75">
        <v>100</v>
      </c>
      <c r="E55" s="73"/>
      <c r="F55" s="73"/>
      <c r="G55" s="73"/>
      <c r="H55" s="75">
        <v>100</v>
      </c>
      <c r="I55" s="73"/>
      <c r="J55" s="73">
        <v>62.7</v>
      </c>
      <c r="K55" s="73">
        <f>J55</f>
        <v>62.7</v>
      </c>
      <c r="L55" s="48"/>
      <c r="M55" s="48"/>
      <c r="N55" s="48"/>
    </row>
    <row r="56" spans="1:14" ht="21">
      <c r="A56" s="44">
        <v>1126300</v>
      </c>
      <c r="B56" s="46" t="s">
        <v>82</v>
      </c>
      <c r="C56" s="45" t="s">
        <v>83</v>
      </c>
      <c r="D56" s="73"/>
      <c r="E56" s="73"/>
      <c r="F56" s="73"/>
      <c r="G56" s="73"/>
      <c r="H56" s="73"/>
      <c r="I56" s="73"/>
      <c r="J56" s="73"/>
      <c r="K56" s="73"/>
      <c r="L56" s="48"/>
      <c r="M56" s="48"/>
      <c r="N56" s="48"/>
    </row>
    <row r="57" spans="1:14" ht="18" customHeight="1">
      <c r="A57" s="44">
        <v>1126400</v>
      </c>
      <c r="B57" s="46" t="s">
        <v>84</v>
      </c>
      <c r="C57" s="45">
        <v>426400</v>
      </c>
      <c r="D57" s="73"/>
      <c r="E57" s="73"/>
      <c r="F57" s="73"/>
      <c r="G57" s="73"/>
      <c r="H57" s="73"/>
      <c r="I57" s="73"/>
      <c r="J57" s="73"/>
      <c r="K57" s="73"/>
      <c r="L57" s="48"/>
      <c r="M57" s="48"/>
      <c r="N57" s="48"/>
    </row>
    <row r="58" spans="1:14" ht="18" customHeight="1">
      <c r="A58" s="44">
        <v>1126700</v>
      </c>
      <c r="B58" s="46" t="s">
        <v>85</v>
      </c>
      <c r="C58" s="45">
        <v>426700</v>
      </c>
      <c r="D58" s="75">
        <v>100</v>
      </c>
      <c r="E58" s="73"/>
      <c r="F58" s="73"/>
      <c r="G58" s="73"/>
      <c r="H58" s="75">
        <v>100</v>
      </c>
      <c r="I58" s="73"/>
      <c r="J58" s="99">
        <v>161.6</v>
      </c>
      <c r="K58" s="99">
        <f>J58</f>
        <v>161.6</v>
      </c>
      <c r="L58" s="48"/>
      <c r="M58" s="48"/>
      <c r="N58" s="48"/>
    </row>
    <row r="59" spans="1:14" ht="18" customHeight="1">
      <c r="A59" s="44">
        <v>1126800</v>
      </c>
      <c r="B59" s="46" t="s">
        <v>86</v>
      </c>
      <c r="C59" s="45">
        <v>426900</v>
      </c>
      <c r="D59" s="73"/>
      <c r="E59" s="73"/>
      <c r="F59" s="73"/>
      <c r="G59" s="73"/>
      <c r="H59" s="73"/>
      <c r="I59" s="73"/>
      <c r="J59" s="99">
        <v>28</v>
      </c>
      <c r="K59" s="99">
        <f>J59</f>
        <v>28</v>
      </c>
      <c r="L59" s="48"/>
      <c r="M59" s="48"/>
      <c r="N59" s="48"/>
    </row>
    <row r="60" spans="1:14" ht="42.75">
      <c r="A60" s="42">
        <v>1172000</v>
      </c>
      <c r="B60" s="43" t="s">
        <v>87</v>
      </c>
      <c r="C60" s="50" t="s">
        <v>1</v>
      </c>
      <c r="D60" s="73"/>
      <c r="E60" s="73"/>
      <c r="F60" s="73"/>
      <c r="G60" s="73"/>
      <c r="H60" s="73"/>
      <c r="I60" s="73"/>
      <c r="J60" s="73"/>
      <c r="K60" s="73"/>
      <c r="L60" s="48"/>
      <c r="M60" s="48"/>
      <c r="N60" s="48"/>
    </row>
    <row r="61" spans="1:14" ht="13.5">
      <c r="A61" s="44">
        <v>1172300</v>
      </c>
      <c r="B61" s="40" t="s">
        <v>88</v>
      </c>
      <c r="C61" s="45">
        <v>482300</v>
      </c>
      <c r="D61" s="74">
        <v>80</v>
      </c>
      <c r="E61" s="96"/>
      <c r="F61" s="96"/>
      <c r="G61" s="96"/>
      <c r="H61" s="74">
        <v>80</v>
      </c>
      <c r="I61" s="96"/>
      <c r="J61" s="102">
        <v>124.5</v>
      </c>
      <c r="K61" s="74">
        <f>J61</f>
        <v>124.5</v>
      </c>
      <c r="L61" s="48"/>
      <c r="M61" s="48"/>
      <c r="N61" s="48"/>
    </row>
    <row r="62" spans="1:14" ht="32.25">
      <c r="A62" s="39">
        <v>4000000</v>
      </c>
      <c r="B62" s="40" t="s">
        <v>89</v>
      </c>
      <c r="C62" s="41" t="s">
        <v>0</v>
      </c>
      <c r="D62" s="75"/>
      <c r="E62" s="73"/>
      <c r="F62" s="73"/>
      <c r="G62" s="73"/>
      <c r="H62" s="75"/>
      <c r="I62" s="73"/>
      <c r="J62" s="73"/>
      <c r="K62" s="73"/>
      <c r="L62" s="48"/>
      <c r="M62" s="48"/>
      <c r="N62" s="48"/>
    </row>
    <row r="63" spans="1:14" ht="32.25">
      <c r="A63" s="39">
        <v>1200000</v>
      </c>
      <c r="B63" s="40" t="s">
        <v>90</v>
      </c>
      <c r="C63" s="41" t="s">
        <v>1</v>
      </c>
      <c r="D63" s="74">
        <f>D67</f>
        <v>0</v>
      </c>
      <c r="E63" s="96"/>
      <c r="F63" s="96"/>
      <c r="G63" s="96"/>
      <c r="H63" s="74">
        <f>H67</f>
        <v>0</v>
      </c>
      <c r="I63" s="96"/>
      <c r="J63" s="74">
        <v>60</v>
      </c>
      <c r="K63" s="74">
        <f>K64</f>
        <v>60</v>
      </c>
      <c r="L63" s="48"/>
      <c r="M63" s="48"/>
      <c r="N63" s="48"/>
    </row>
    <row r="64" spans="1:14" ht="21">
      <c r="A64" s="42">
        <v>1210000</v>
      </c>
      <c r="B64" s="43" t="s">
        <v>91</v>
      </c>
      <c r="C64" s="50" t="s">
        <v>1</v>
      </c>
      <c r="D64" s="100">
        <v>60</v>
      </c>
      <c r="E64" s="101"/>
      <c r="F64" s="101"/>
      <c r="G64" s="101"/>
      <c r="H64" s="100">
        <v>60</v>
      </c>
      <c r="I64" s="101"/>
      <c r="J64" s="101">
        <v>60</v>
      </c>
      <c r="K64" s="101">
        <v>60</v>
      </c>
      <c r="L64" s="48"/>
      <c r="M64" s="48"/>
      <c r="N64" s="48"/>
    </row>
    <row r="65" spans="1:14" ht="18.75" customHeight="1">
      <c r="A65" s="44">
        <v>1213000</v>
      </c>
      <c r="B65" s="40" t="s">
        <v>92</v>
      </c>
      <c r="C65" s="45">
        <v>511300</v>
      </c>
      <c r="D65" s="75">
        <v>60</v>
      </c>
      <c r="E65" s="73"/>
      <c r="F65" s="73"/>
      <c r="G65" s="73"/>
      <c r="H65" s="75">
        <v>60</v>
      </c>
      <c r="I65" s="73"/>
      <c r="J65" s="75">
        <v>60</v>
      </c>
      <c r="K65" s="75">
        <v>60</v>
      </c>
      <c r="L65" s="48"/>
      <c r="M65" s="48"/>
      <c r="N65" s="48"/>
    </row>
    <row r="66" spans="1:14" ht="18.75" customHeight="1">
      <c r="A66" s="44">
        <v>1214000</v>
      </c>
      <c r="B66" s="40" t="s">
        <v>93</v>
      </c>
      <c r="C66" s="45">
        <v>512100</v>
      </c>
      <c r="D66" s="75"/>
      <c r="E66" s="73"/>
      <c r="F66" s="73"/>
      <c r="G66" s="73"/>
      <c r="H66" s="75"/>
      <c r="I66" s="73"/>
      <c r="J66" s="73"/>
      <c r="K66" s="73"/>
      <c r="L66" s="48"/>
      <c r="M66" s="48"/>
      <c r="N66" s="48"/>
    </row>
    <row r="67" spans="1:14" ht="18.75" customHeight="1">
      <c r="A67" s="44">
        <v>1215000</v>
      </c>
      <c r="B67" s="46" t="s">
        <v>94</v>
      </c>
      <c r="C67" s="45">
        <v>512200</v>
      </c>
      <c r="D67" s="75"/>
      <c r="E67" s="73"/>
      <c r="F67" s="73"/>
      <c r="G67" s="73"/>
      <c r="H67" s="75"/>
      <c r="I67" s="73"/>
      <c r="J67" s="73"/>
      <c r="K67" s="73"/>
      <c r="L67" s="48"/>
      <c r="M67" s="48"/>
      <c r="N67" s="48"/>
    </row>
    <row r="68" spans="1:14" ht="18.75" customHeight="1">
      <c r="A68" s="44">
        <v>1216000</v>
      </c>
      <c r="B68" s="40" t="s">
        <v>95</v>
      </c>
      <c r="C68" s="45">
        <v>512900</v>
      </c>
      <c r="D68" s="75"/>
      <c r="E68" s="73"/>
      <c r="F68" s="73"/>
      <c r="G68" s="73"/>
      <c r="H68" s="75"/>
      <c r="I68" s="73"/>
      <c r="J68" s="73"/>
      <c r="K68" s="73"/>
      <c r="L68" s="48"/>
      <c r="M68" s="48"/>
      <c r="N68" s="48"/>
    </row>
    <row r="69" spans="1:14" ht="18.75" customHeight="1">
      <c r="A69" s="44">
        <v>1218300</v>
      </c>
      <c r="B69" s="46" t="s">
        <v>96</v>
      </c>
      <c r="C69" s="45">
        <v>513400</v>
      </c>
      <c r="D69" s="75"/>
      <c r="E69" s="73"/>
      <c r="F69" s="73"/>
      <c r="G69" s="73"/>
      <c r="H69" s="75"/>
      <c r="I69" s="73"/>
      <c r="J69" s="73"/>
      <c r="K69" s="48"/>
      <c r="L69" s="48"/>
      <c r="M69" s="48"/>
      <c r="N69" s="48"/>
    </row>
    <row r="71" spans="2:7" ht="13.5">
      <c r="B71" s="52" t="s">
        <v>104</v>
      </c>
      <c r="C71" s="53"/>
      <c r="D71" s="54"/>
      <c r="E71" s="54"/>
      <c r="F71" s="54"/>
      <c r="G71" s="54"/>
    </row>
    <row r="72" spans="2:7" ht="13.5">
      <c r="B72" s="55"/>
      <c r="C72" s="53"/>
      <c r="D72" s="54"/>
      <c r="E72" s="54"/>
      <c r="F72" s="54"/>
      <c r="G72" s="54"/>
    </row>
    <row r="73" spans="2:9" ht="13.5" customHeight="1">
      <c r="B73" s="56" t="s">
        <v>97</v>
      </c>
      <c r="C73" s="65"/>
      <c r="D73" s="14"/>
      <c r="E73" s="15"/>
      <c r="F73" s="112" t="s">
        <v>105</v>
      </c>
      <c r="G73" s="112"/>
      <c r="H73" s="112"/>
      <c r="I73"/>
    </row>
    <row r="74" spans="2:9" ht="15">
      <c r="B74" s="57"/>
      <c r="C74" s="67"/>
      <c r="D74" s="104" t="s">
        <v>43</v>
      </c>
      <c r="E74" s="104"/>
      <c r="F74" s="111" t="s">
        <v>44</v>
      </c>
      <c r="G74" s="111"/>
      <c r="H74"/>
      <c r="I74"/>
    </row>
    <row r="75" spans="2:9" ht="13.5">
      <c r="B75" s="57"/>
      <c r="C75" s="58"/>
      <c r="D75" s="13"/>
      <c r="E75" s="12"/>
      <c r="F75" s="3"/>
      <c r="G75" s="19"/>
      <c r="H75"/>
      <c r="I75"/>
    </row>
    <row r="76" spans="2:9" ht="13.5">
      <c r="B76" s="59" t="s">
        <v>98</v>
      </c>
      <c r="C76" s="66"/>
      <c r="D76" s="14"/>
      <c r="E76" s="16"/>
      <c r="F76" s="112" t="s">
        <v>106</v>
      </c>
      <c r="G76" s="113"/>
      <c r="H76" s="113"/>
      <c r="I76"/>
    </row>
    <row r="77" spans="2:9" ht="13.5">
      <c r="B77" s="60"/>
      <c r="C77" s="67"/>
      <c r="D77" s="110" t="s">
        <v>43</v>
      </c>
      <c r="E77" s="110"/>
      <c r="F77" s="111" t="s">
        <v>44</v>
      </c>
      <c r="G77" s="111"/>
      <c r="H77"/>
      <c r="I77"/>
    </row>
    <row r="78" spans="2:9" ht="13.5">
      <c r="B78" s="61"/>
      <c r="C78" s="62"/>
      <c r="D78" s="68"/>
      <c r="E78" s="68"/>
      <c r="F78" s="111"/>
      <c r="G78" s="111"/>
      <c r="H78"/>
      <c r="I78"/>
    </row>
    <row r="79" spans="2:9" ht="13.5">
      <c r="B79" s="63"/>
      <c r="C79" s="64"/>
      <c r="D79"/>
      <c r="E79"/>
      <c r="F79"/>
      <c r="G79" s="18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F78:G78"/>
    <mergeCell ref="F8:L8"/>
    <mergeCell ref="F9:L9"/>
    <mergeCell ref="F10:L10"/>
    <mergeCell ref="F11:L11"/>
    <mergeCell ref="F14:L14"/>
    <mergeCell ref="I16:I17"/>
    <mergeCell ref="H16:H17"/>
    <mergeCell ref="F74:G74"/>
    <mergeCell ref="D77:E77"/>
    <mergeCell ref="F77:G77"/>
    <mergeCell ref="N16:N17"/>
    <mergeCell ref="M16:M17"/>
    <mergeCell ref="L16:L17"/>
    <mergeCell ref="K16:K17"/>
    <mergeCell ref="J16:J17"/>
    <mergeCell ref="F73:H73"/>
    <mergeCell ref="F76:H76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1:E11"/>
    <mergeCell ref="D74:E74"/>
    <mergeCell ref="F12:L12"/>
    <mergeCell ref="A13:E13"/>
    <mergeCell ref="F13:L13"/>
    <mergeCell ref="A14:E14"/>
    <mergeCell ref="D16:D17"/>
    <mergeCell ref="A16:A17"/>
    <mergeCell ref="A12:E12"/>
    <mergeCell ref="C16:C17"/>
  </mergeCells>
  <printOptions/>
  <pageMargins left="0.18" right="0.17" top="0.17" bottom="0.19" header="0.2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2019-07-15T12:08:53Z</cp:lastPrinted>
  <dcterms:created xsi:type="dcterms:W3CDTF">2012-10-12T11:29:17Z</dcterms:created>
  <dcterms:modified xsi:type="dcterms:W3CDTF">2021-01-22T10:27:20Z</dcterms:modified>
  <cp:category/>
  <cp:version/>
  <cp:contentType/>
  <cp:contentStatus/>
</cp:coreProperties>
</file>