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CF67C30-2ECA-4340-9F19-42AB185B45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4" i="1" l="1"/>
  <c r="J64" i="1"/>
  <c r="H64" i="1"/>
  <c r="D64" i="1"/>
  <c r="K60" i="1"/>
  <c r="J60" i="1"/>
  <c r="H60" i="1"/>
  <c r="D60" i="1"/>
  <c r="K54" i="1"/>
  <c r="J54" i="1"/>
  <c r="H54" i="1"/>
  <c r="D54" i="1"/>
  <c r="K51" i="1"/>
  <c r="J51" i="1"/>
  <c r="H51" i="1"/>
  <c r="D51" i="1"/>
  <c r="K50" i="1"/>
  <c r="L49" i="1"/>
  <c r="K49" i="1"/>
  <c r="J49" i="1"/>
  <c r="H49" i="1"/>
  <c r="D49" i="1"/>
  <c r="K48" i="1"/>
  <c r="K47" i="1"/>
  <c r="L44" i="1"/>
  <c r="K44" i="1"/>
  <c r="J44" i="1"/>
  <c r="H44" i="1"/>
  <c r="D44" i="1"/>
  <c r="K40" i="1"/>
  <c r="K39" i="1"/>
  <c r="J39" i="1"/>
  <c r="H39" i="1"/>
  <c r="D39" i="1"/>
  <c r="K37" i="1"/>
  <c r="K36" i="1"/>
  <c r="K35" i="1"/>
  <c r="L34" i="1"/>
  <c r="K34" i="1"/>
  <c r="J34" i="1"/>
  <c r="H34" i="1"/>
  <c r="D34" i="1"/>
  <c r="L33" i="1"/>
  <c r="K33" i="1"/>
  <c r="J33" i="1"/>
  <c r="H33" i="1"/>
  <c r="D33" i="1"/>
  <c r="K32" i="1"/>
  <c r="L31" i="1"/>
  <c r="K31" i="1"/>
  <c r="J31" i="1"/>
  <c r="H31" i="1"/>
  <c r="D31" i="1"/>
  <c r="L30" i="1"/>
  <c r="K30" i="1"/>
  <c r="J30" i="1"/>
  <c r="H30" i="1"/>
  <c r="D30" i="1"/>
  <c r="M19" i="1"/>
  <c r="L19" i="1"/>
  <c r="K19" i="1"/>
  <c r="J19" i="1"/>
  <c r="I19" i="1"/>
  <c r="N19" i="1" s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<sst xmlns="http://schemas.openxmlformats.org/spreadsheetml/2006/main" count="136" uniqueCount="116">
  <si>
    <t>Հ Ա Շ Վ Ե Տ Վ ՈՒ Թ Յ ՈՒ Ն</t>
  </si>
  <si>
    <t>ՀԻՄՆԱՐԿԻ ԿԱՏԱՐԱԾ ԲՅՈՒՋԵՏԱՅԻՆ ԾԱԽՍԵՐԻ ԵՎ ԲՅՈՒՋԵՏԱՅԻՆ ՊԱՐՏՔԵՐԻ ՄԱՍԻՆ</t>
  </si>
  <si>
    <t>01.01.2020թ. --   31 . 03  .2020 թ. ժամանակահատվածի համար</t>
  </si>
  <si>
    <r>
      <t xml:space="preserve">1. Հիմնարկի անվանումը        </t>
    </r>
    <r>
      <rPr>
        <b/>
        <sz val="9"/>
        <rFont val="GHEA Grapalat"/>
        <family val="3"/>
      </rPr>
      <t xml:space="preserve">  </t>
    </r>
    <r>
      <rPr>
        <b/>
        <sz val="10"/>
        <rFont val="GHEA Grapalat"/>
        <family val="3"/>
      </rPr>
      <t>Լոռի Բերդի հիմնական դպրոց ՊՈԱԿ</t>
    </r>
    <r>
      <rPr>
        <b/>
        <sz val="9"/>
        <rFont val="GHEA Grapalat"/>
        <family val="3"/>
      </rPr>
      <t xml:space="preserve"> </t>
    </r>
    <r>
      <rPr>
        <b/>
        <u/>
        <sz val="12"/>
        <rFont val="GHEA Grapalat"/>
        <family val="3"/>
      </rPr>
      <t>դպրոց</t>
    </r>
  </si>
  <si>
    <t>6. Բյուջետային ծախսերի գործառական դասակարգման</t>
  </si>
  <si>
    <t>Բաժին N</t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</si>
  <si>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     գ. Լոռի Բերդ                                   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</si>
  <si>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</si>
  <si>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</si>
  <si>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</si>
  <si>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</si>
  <si>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</si>
  <si>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</si>
  <si>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</si>
  <si>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</si>
  <si>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</si>
  <si>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</si>
  <si>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</si>
  <si>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</si>
  <si>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</si>
  <si>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</si>
  <si>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</si>
  <si>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</si>
  <si>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</si>
  <si>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</si>
  <si>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</si>
  <si>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</si>
  <si>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</si>
  <si>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</si>
  <si>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</si>
  <si>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</si>
  <si>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</si>
  <si>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</si>
  <si>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</si>
  <si>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</si>
  <si>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</si>
  <si>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</si>
  <si>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</si>
  <si>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</si>
  <si>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</si>
  <si>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</si>
  <si>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</si>
  <si>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</si>
  <si>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</si>
  <si>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</si>
  <si>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</si>
  <si>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</si>
  <si>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X</t>
  </si>
  <si>
    <t>5124000</t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</si>
  <si>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</si>
  <si>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</si>
  <si>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</si>
  <si>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x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</si>
  <si>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</si>
  <si>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</si>
  <si>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</si>
  <si>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</si>
  <si>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</si>
  <si>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</si>
  <si>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</si>
  <si>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</si>
  <si>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</si>
  <si>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</si>
  <si>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</si>
  <si>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</si>
  <si>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</si>
  <si>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</si>
  <si>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</si>
  <si>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</si>
  <si>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</si>
  <si>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</si>
  <si>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</si>
  <si>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</si>
  <si>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</si>
  <si>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1123000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</si>
  <si>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</si>
  <si>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</si>
  <si>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</si>
  <si>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</si>
  <si>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</si>
  <si>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1124000</t>
  </si>
  <si>
    <t>2.4. Այլ մասնագիտական ծառայությունների ձեռքբերում</t>
  </si>
  <si>
    <t xml:space="preserve"> - Մասնագիտական ծառայություններ</t>
  </si>
  <si>
    <t>1125000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</si>
  <si>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</si>
  <si>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</si>
  <si>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</si>
  <si>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1126000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</si>
  <si>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</si>
  <si>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</si>
  <si>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</si>
  <si>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</si>
  <si>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</si>
  <si>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</si>
  <si>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</si>
  <si>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1172000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</si>
  <si>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</si>
  <si>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</si>
  <si>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</si>
  <si>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</si>
  <si>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t>1210000</t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</si>
  <si>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</si>
  <si>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</si>
  <si>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</si>
  <si>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</si>
  <si>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</si>
  <si>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</si>
  <si>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«13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 ապրիլ  </t>
    </r>
    <r>
      <rPr>
        <sz val="8"/>
        <color indexed="8"/>
        <rFont val="GHEA Grapalat"/>
        <family val="3"/>
      </rPr>
      <t>» 2020թ․</t>
    </r>
  </si>
  <si>
    <t xml:space="preserve">Կազմակերպության տնօրեն </t>
  </si>
  <si>
    <t>Ն.</t>
  </si>
  <si>
    <t>Մարիկյան</t>
  </si>
  <si>
    <t xml:space="preserve"> ստորագրություն  </t>
  </si>
  <si>
    <t>(Ա.Հ.Ա.)</t>
  </si>
  <si>
    <t>Գլխավոր հաշվապահ</t>
  </si>
  <si>
    <t>Տ.</t>
  </si>
  <si>
    <t>Գագիկյան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</si>
</sst>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_-* #,##0.0_р_._-;\-* #,##0.0_р_._-;_-* &quot;-&quot;?_р_._-;_-@_-"/>
    <numFmt numFmtId="167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sz val="7"/>
      <name val="GHEA Grapalat"/>
      <family val="3"/>
    </font>
    <font>
      <b/>
      <sz val="8"/>
      <color rgb="FF000000"/>
      <name val="GHEA Grapalat"/>
      <family val="3"/>
    </font>
    <font>
      <sz val="8"/>
      <color indexed="8"/>
      <name val="GHEA Grapalat"/>
      <family val="3"/>
    </font>
    <font>
      <b/>
      <i/>
      <sz val="9"/>
      <name val="GHEA Grapalat"/>
      <family val="3"/>
    </font>
    <font>
      <b/>
      <i/>
      <sz val="8"/>
      <color rgb="FF000000"/>
      <name val="GHEA Grapalat"/>
      <family val="3"/>
    </font>
    <font>
      <b/>
      <i/>
      <sz val="7"/>
      <name val="GHEA Grapalat"/>
      <family val="3"/>
    </font>
    <font>
      <i/>
      <sz val="10"/>
      <color indexed="8"/>
      <name val="GHEA Mariam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i/>
      <sz val="8"/>
      <name val="GHEA Grapalat"/>
      <family val="3"/>
    </font>
    <font>
      <i/>
      <sz val="7"/>
      <color indexed="10"/>
      <name val="GHEA Grapalat"/>
      <family val="3"/>
    </font>
    <font>
      <sz val="8"/>
      <color rgb="FF000000"/>
      <name val="GHEA Grapalat"/>
      <family val="3"/>
    </font>
    <font>
      <b/>
      <i/>
      <sz val="10"/>
      <name val="GHEA Mariam"/>
      <family val="3"/>
    </font>
    <font>
      <b/>
      <i/>
      <u/>
      <sz val="10"/>
      <color rgb="FF000000"/>
      <name val="GHEA Grapalat"/>
      <family val="3"/>
    </font>
    <font>
      <b/>
      <i/>
      <sz val="1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u/>
      <sz val="8"/>
      <color indexed="8"/>
      <name val="GHEA Grapalat"/>
      <family val="3"/>
    </font>
    <font>
      <b/>
      <i/>
      <u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10"/>
      <name val="Arial"/>
      <family val="2"/>
      <charset val="204"/>
    </font>
    <font>
      <b/>
      <i/>
      <u/>
      <sz val="8"/>
      <color theme="1"/>
      <name val="Calibri"/>
      <family val="2"/>
      <charset val="1"/>
      <scheme val="minor"/>
    </font>
    <font>
      <u/>
      <sz val="10"/>
      <name val="GHEA Grapalat"/>
      <family val="3"/>
    </font>
    <font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left" vertical="center" wrapText="1"/>
    </xf>
    <xf numFmtId="164" fontId="15" fillId="3" borderId="3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7" fontId="22" fillId="0" borderId="3" xfId="0" applyNumberFormat="1" applyFont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167" fontId="4" fillId="3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167" fontId="24" fillId="3" borderId="3" xfId="0" applyNumberFormat="1" applyFont="1" applyFill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167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7" fontId="26" fillId="0" borderId="3" xfId="0" applyNumberFormat="1" applyFont="1" applyBorder="1" applyAlignment="1">
      <alignment horizontal="center" vertical="center"/>
    </xf>
    <xf numFmtId="167" fontId="3" fillId="0" borderId="0" xfId="0" applyNumberFormat="1" applyFont="1"/>
    <xf numFmtId="167" fontId="8" fillId="0" borderId="3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27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1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workbookViewId="0">
      <selection activeCell="F10" sqref="F10:L10"/>
    </sheetView>
  </sheetViews>
  <sheetFormatPr defaultColWidth="4.85546875" defaultRowHeight="13.5"/>
  <cols>
    <col min="1" max="1" width="7.85546875" style="12" customWidth="1"/>
    <col min="2" max="2" width="42.5703125" style="13" customWidth="1"/>
    <col min="3" max="3" width="7.7109375" style="13" customWidth="1"/>
    <col min="4" max="4" width="13" style="2" customWidth="1"/>
    <col min="5" max="7" width="7" style="2" customWidth="1"/>
    <col min="8" max="9" width="13" style="2" customWidth="1"/>
    <col min="10" max="10" width="9.7109375" style="2" customWidth="1"/>
    <col min="11" max="11" width="9.28515625" style="2" customWidth="1"/>
    <col min="12" max="12" width="12.140625" style="2" customWidth="1"/>
    <col min="13" max="13" width="7.28515625" style="2" customWidth="1"/>
    <col min="14" max="14" width="14" style="2" customWidth="1"/>
    <col min="15" max="255" width="9.140625" style="3" customWidth="1"/>
    <col min="256" max="256" width="4.85546875" style="3"/>
    <col min="257" max="257" width="7.85546875" style="3" customWidth="1"/>
    <col min="258" max="258" width="42.5703125" style="3" customWidth="1"/>
    <col min="259" max="259" width="7.7109375" style="3" customWidth="1"/>
    <col min="260" max="260" width="13" style="3" customWidth="1"/>
    <col min="261" max="263" width="7" style="3" customWidth="1"/>
    <col min="264" max="265" width="13" style="3" customWidth="1"/>
    <col min="266" max="266" width="9.7109375" style="3" customWidth="1"/>
    <col min="267" max="267" width="9.28515625" style="3" customWidth="1"/>
    <col min="268" max="268" width="12.140625" style="3" customWidth="1"/>
    <col min="269" max="269" width="7.28515625" style="3" customWidth="1"/>
    <col min="270" max="270" width="14" style="3" customWidth="1"/>
    <col min="271" max="511" width="9.140625" style="3" customWidth="1"/>
    <col min="512" max="512" width="4.85546875" style="3"/>
    <col min="513" max="513" width="7.85546875" style="3" customWidth="1"/>
    <col min="514" max="514" width="42.5703125" style="3" customWidth="1"/>
    <col min="515" max="515" width="7.7109375" style="3" customWidth="1"/>
    <col min="516" max="516" width="13" style="3" customWidth="1"/>
    <col min="517" max="519" width="7" style="3" customWidth="1"/>
    <col min="520" max="521" width="13" style="3" customWidth="1"/>
    <col min="522" max="522" width="9.7109375" style="3" customWidth="1"/>
    <col min="523" max="523" width="9.28515625" style="3" customWidth="1"/>
    <col min="524" max="524" width="12.140625" style="3" customWidth="1"/>
    <col min="525" max="525" width="7.28515625" style="3" customWidth="1"/>
    <col min="526" max="526" width="14" style="3" customWidth="1"/>
    <col min="527" max="767" width="9.140625" style="3" customWidth="1"/>
    <col min="768" max="768" width="4.85546875" style="3"/>
    <col min="769" max="769" width="7.85546875" style="3" customWidth="1"/>
    <col min="770" max="770" width="42.5703125" style="3" customWidth="1"/>
    <col min="771" max="771" width="7.7109375" style="3" customWidth="1"/>
    <col min="772" max="772" width="13" style="3" customWidth="1"/>
    <col min="773" max="775" width="7" style="3" customWidth="1"/>
    <col min="776" max="777" width="13" style="3" customWidth="1"/>
    <col min="778" max="778" width="9.7109375" style="3" customWidth="1"/>
    <col min="779" max="779" width="9.28515625" style="3" customWidth="1"/>
    <col min="780" max="780" width="12.140625" style="3" customWidth="1"/>
    <col min="781" max="781" width="7.28515625" style="3" customWidth="1"/>
    <col min="782" max="782" width="14" style="3" customWidth="1"/>
    <col min="783" max="1023" width="9.140625" style="3" customWidth="1"/>
    <col min="1024" max="1024" width="4.85546875" style="3"/>
    <col min="1025" max="1025" width="7.85546875" style="3" customWidth="1"/>
    <col min="1026" max="1026" width="42.5703125" style="3" customWidth="1"/>
    <col min="1027" max="1027" width="7.7109375" style="3" customWidth="1"/>
    <col min="1028" max="1028" width="13" style="3" customWidth="1"/>
    <col min="1029" max="1031" width="7" style="3" customWidth="1"/>
    <col min="1032" max="1033" width="13" style="3" customWidth="1"/>
    <col min="1034" max="1034" width="9.7109375" style="3" customWidth="1"/>
    <col min="1035" max="1035" width="9.28515625" style="3" customWidth="1"/>
    <col min="1036" max="1036" width="12.140625" style="3" customWidth="1"/>
    <col min="1037" max="1037" width="7.28515625" style="3" customWidth="1"/>
    <col min="1038" max="1038" width="14" style="3" customWidth="1"/>
    <col min="1039" max="1279" width="9.140625" style="3" customWidth="1"/>
    <col min="1280" max="1280" width="4.85546875" style="3"/>
    <col min="1281" max="1281" width="7.85546875" style="3" customWidth="1"/>
    <col min="1282" max="1282" width="42.5703125" style="3" customWidth="1"/>
    <col min="1283" max="1283" width="7.7109375" style="3" customWidth="1"/>
    <col min="1284" max="1284" width="13" style="3" customWidth="1"/>
    <col min="1285" max="1287" width="7" style="3" customWidth="1"/>
    <col min="1288" max="1289" width="13" style="3" customWidth="1"/>
    <col min="1290" max="1290" width="9.7109375" style="3" customWidth="1"/>
    <col min="1291" max="1291" width="9.28515625" style="3" customWidth="1"/>
    <col min="1292" max="1292" width="12.140625" style="3" customWidth="1"/>
    <col min="1293" max="1293" width="7.28515625" style="3" customWidth="1"/>
    <col min="1294" max="1294" width="14" style="3" customWidth="1"/>
    <col min="1295" max="1535" width="9.140625" style="3" customWidth="1"/>
    <col min="1536" max="1536" width="4.85546875" style="3"/>
    <col min="1537" max="1537" width="7.85546875" style="3" customWidth="1"/>
    <col min="1538" max="1538" width="42.5703125" style="3" customWidth="1"/>
    <col min="1539" max="1539" width="7.7109375" style="3" customWidth="1"/>
    <col min="1540" max="1540" width="13" style="3" customWidth="1"/>
    <col min="1541" max="1543" width="7" style="3" customWidth="1"/>
    <col min="1544" max="1545" width="13" style="3" customWidth="1"/>
    <col min="1546" max="1546" width="9.7109375" style="3" customWidth="1"/>
    <col min="1547" max="1547" width="9.28515625" style="3" customWidth="1"/>
    <col min="1548" max="1548" width="12.140625" style="3" customWidth="1"/>
    <col min="1549" max="1549" width="7.28515625" style="3" customWidth="1"/>
    <col min="1550" max="1550" width="14" style="3" customWidth="1"/>
    <col min="1551" max="1791" width="9.140625" style="3" customWidth="1"/>
    <col min="1792" max="1792" width="4.85546875" style="3"/>
    <col min="1793" max="1793" width="7.85546875" style="3" customWidth="1"/>
    <col min="1794" max="1794" width="42.5703125" style="3" customWidth="1"/>
    <col min="1795" max="1795" width="7.7109375" style="3" customWidth="1"/>
    <col min="1796" max="1796" width="13" style="3" customWidth="1"/>
    <col min="1797" max="1799" width="7" style="3" customWidth="1"/>
    <col min="1800" max="1801" width="13" style="3" customWidth="1"/>
    <col min="1802" max="1802" width="9.7109375" style="3" customWidth="1"/>
    <col min="1803" max="1803" width="9.28515625" style="3" customWidth="1"/>
    <col min="1804" max="1804" width="12.140625" style="3" customWidth="1"/>
    <col min="1805" max="1805" width="7.28515625" style="3" customWidth="1"/>
    <col min="1806" max="1806" width="14" style="3" customWidth="1"/>
    <col min="1807" max="2047" width="9.140625" style="3" customWidth="1"/>
    <col min="2048" max="2048" width="4.85546875" style="3"/>
    <col min="2049" max="2049" width="7.85546875" style="3" customWidth="1"/>
    <col min="2050" max="2050" width="42.5703125" style="3" customWidth="1"/>
    <col min="2051" max="2051" width="7.7109375" style="3" customWidth="1"/>
    <col min="2052" max="2052" width="13" style="3" customWidth="1"/>
    <col min="2053" max="2055" width="7" style="3" customWidth="1"/>
    <col min="2056" max="2057" width="13" style="3" customWidth="1"/>
    <col min="2058" max="2058" width="9.7109375" style="3" customWidth="1"/>
    <col min="2059" max="2059" width="9.28515625" style="3" customWidth="1"/>
    <col min="2060" max="2060" width="12.140625" style="3" customWidth="1"/>
    <col min="2061" max="2061" width="7.28515625" style="3" customWidth="1"/>
    <col min="2062" max="2062" width="14" style="3" customWidth="1"/>
    <col min="2063" max="2303" width="9.140625" style="3" customWidth="1"/>
    <col min="2304" max="2304" width="4.85546875" style="3"/>
    <col min="2305" max="2305" width="7.85546875" style="3" customWidth="1"/>
    <col min="2306" max="2306" width="42.5703125" style="3" customWidth="1"/>
    <col min="2307" max="2307" width="7.7109375" style="3" customWidth="1"/>
    <col min="2308" max="2308" width="13" style="3" customWidth="1"/>
    <col min="2309" max="2311" width="7" style="3" customWidth="1"/>
    <col min="2312" max="2313" width="13" style="3" customWidth="1"/>
    <col min="2314" max="2314" width="9.7109375" style="3" customWidth="1"/>
    <col min="2315" max="2315" width="9.28515625" style="3" customWidth="1"/>
    <col min="2316" max="2316" width="12.140625" style="3" customWidth="1"/>
    <col min="2317" max="2317" width="7.28515625" style="3" customWidth="1"/>
    <col min="2318" max="2318" width="14" style="3" customWidth="1"/>
    <col min="2319" max="2559" width="9.140625" style="3" customWidth="1"/>
    <col min="2560" max="2560" width="4.85546875" style="3"/>
    <col min="2561" max="2561" width="7.85546875" style="3" customWidth="1"/>
    <col min="2562" max="2562" width="42.5703125" style="3" customWidth="1"/>
    <col min="2563" max="2563" width="7.7109375" style="3" customWidth="1"/>
    <col min="2564" max="2564" width="13" style="3" customWidth="1"/>
    <col min="2565" max="2567" width="7" style="3" customWidth="1"/>
    <col min="2568" max="2569" width="13" style="3" customWidth="1"/>
    <col min="2570" max="2570" width="9.7109375" style="3" customWidth="1"/>
    <col min="2571" max="2571" width="9.28515625" style="3" customWidth="1"/>
    <col min="2572" max="2572" width="12.140625" style="3" customWidth="1"/>
    <col min="2573" max="2573" width="7.28515625" style="3" customWidth="1"/>
    <col min="2574" max="2574" width="14" style="3" customWidth="1"/>
    <col min="2575" max="2815" width="9.140625" style="3" customWidth="1"/>
    <col min="2816" max="2816" width="4.85546875" style="3"/>
    <col min="2817" max="2817" width="7.85546875" style="3" customWidth="1"/>
    <col min="2818" max="2818" width="42.5703125" style="3" customWidth="1"/>
    <col min="2819" max="2819" width="7.7109375" style="3" customWidth="1"/>
    <col min="2820" max="2820" width="13" style="3" customWidth="1"/>
    <col min="2821" max="2823" width="7" style="3" customWidth="1"/>
    <col min="2824" max="2825" width="13" style="3" customWidth="1"/>
    <col min="2826" max="2826" width="9.7109375" style="3" customWidth="1"/>
    <col min="2827" max="2827" width="9.28515625" style="3" customWidth="1"/>
    <col min="2828" max="2828" width="12.140625" style="3" customWidth="1"/>
    <col min="2829" max="2829" width="7.28515625" style="3" customWidth="1"/>
    <col min="2830" max="2830" width="14" style="3" customWidth="1"/>
    <col min="2831" max="3071" width="9.140625" style="3" customWidth="1"/>
    <col min="3072" max="3072" width="4.85546875" style="3"/>
    <col min="3073" max="3073" width="7.85546875" style="3" customWidth="1"/>
    <col min="3074" max="3074" width="42.5703125" style="3" customWidth="1"/>
    <col min="3075" max="3075" width="7.7109375" style="3" customWidth="1"/>
    <col min="3076" max="3076" width="13" style="3" customWidth="1"/>
    <col min="3077" max="3079" width="7" style="3" customWidth="1"/>
    <col min="3080" max="3081" width="13" style="3" customWidth="1"/>
    <col min="3082" max="3082" width="9.7109375" style="3" customWidth="1"/>
    <col min="3083" max="3083" width="9.28515625" style="3" customWidth="1"/>
    <col min="3084" max="3084" width="12.140625" style="3" customWidth="1"/>
    <col min="3085" max="3085" width="7.28515625" style="3" customWidth="1"/>
    <col min="3086" max="3086" width="14" style="3" customWidth="1"/>
    <col min="3087" max="3327" width="9.140625" style="3" customWidth="1"/>
    <col min="3328" max="3328" width="4.85546875" style="3"/>
    <col min="3329" max="3329" width="7.85546875" style="3" customWidth="1"/>
    <col min="3330" max="3330" width="42.5703125" style="3" customWidth="1"/>
    <col min="3331" max="3331" width="7.7109375" style="3" customWidth="1"/>
    <col min="3332" max="3332" width="13" style="3" customWidth="1"/>
    <col min="3333" max="3335" width="7" style="3" customWidth="1"/>
    <col min="3336" max="3337" width="13" style="3" customWidth="1"/>
    <col min="3338" max="3338" width="9.7109375" style="3" customWidth="1"/>
    <col min="3339" max="3339" width="9.28515625" style="3" customWidth="1"/>
    <col min="3340" max="3340" width="12.140625" style="3" customWidth="1"/>
    <col min="3341" max="3341" width="7.28515625" style="3" customWidth="1"/>
    <col min="3342" max="3342" width="14" style="3" customWidth="1"/>
    <col min="3343" max="3583" width="9.140625" style="3" customWidth="1"/>
    <col min="3584" max="3584" width="4.85546875" style="3"/>
    <col min="3585" max="3585" width="7.85546875" style="3" customWidth="1"/>
    <col min="3586" max="3586" width="42.5703125" style="3" customWidth="1"/>
    <col min="3587" max="3587" width="7.7109375" style="3" customWidth="1"/>
    <col min="3588" max="3588" width="13" style="3" customWidth="1"/>
    <col min="3589" max="3591" width="7" style="3" customWidth="1"/>
    <col min="3592" max="3593" width="13" style="3" customWidth="1"/>
    <col min="3594" max="3594" width="9.7109375" style="3" customWidth="1"/>
    <col min="3595" max="3595" width="9.28515625" style="3" customWidth="1"/>
    <col min="3596" max="3596" width="12.140625" style="3" customWidth="1"/>
    <col min="3597" max="3597" width="7.28515625" style="3" customWidth="1"/>
    <col min="3598" max="3598" width="14" style="3" customWidth="1"/>
    <col min="3599" max="3839" width="9.140625" style="3" customWidth="1"/>
    <col min="3840" max="3840" width="4.85546875" style="3"/>
    <col min="3841" max="3841" width="7.85546875" style="3" customWidth="1"/>
    <col min="3842" max="3842" width="42.5703125" style="3" customWidth="1"/>
    <col min="3843" max="3843" width="7.7109375" style="3" customWidth="1"/>
    <col min="3844" max="3844" width="13" style="3" customWidth="1"/>
    <col min="3845" max="3847" width="7" style="3" customWidth="1"/>
    <col min="3848" max="3849" width="13" style="3" customWidth="1"/>
    <col min="3850" max="3850" width="9.7109375" style="3" customWidth="1"/>
    <col min="3851" max="3851" width="9.28515625" style="3" customWidth="1"/>
    <col min="3852" max="3852" width="12.140625" style="3" customWidth="1"/>
    <col min="3853" max="3853" width="7.28515625" style="3" customWidth="1"/>
    <col min="3854" max="3854" width="14" style="3" customWidth="1"/>
    <col min="3855" max="4095" width="9.140625" style="3" customWidth="1"/>
    <col min="4096" max="4096" width="4.85546875" style="3"/>
    <col min="4097" max="4097" width="7.85546875" style="3" customWidth="1"/>
    <col min="4098" max="4098" width="42.5703125" style="3" customWidth="1"/>
    <col min="4099" max="4099" width="7.7109375" style="3" customWidth="1"/>
    <col min="4100" max="4100" width="13" style="3" customWidth="1"/>
    <col min="4101" max="4103" width="7" style="3" customWidth="1"/>
    <col min="4104" max="4105" width="13" style="3" customWidth="1"/>
    <col min="4106" max="4106" width="9.7109375" style="3" customWidth="1"/>
    <col min="4107" max="4107" width="9.28515625" style="3" customWidth="1"/>
    <col min="4108" max="4108" width="12.140625" style="3" customWidth="1"/>
    <col min="4109" max="4109" width="7.28515625" style="3" customWidth="1"/>
    <col min="4110" max="4110" width="14" style="3" customWidth="1"/>
    <col min="4111" max="4351" width="9.140625" style="3" customWidth="1"/>
    <col min="4352" max="4352" width="4.85546875" style="3"/>
    <col min="4353" max="4353" width="7.85546875" style="3" customWidth="1"/>
    <col min="4354" max="4354" width="42.5703125" style="3" customWidth="1"/>
    <col min="4355" max="4355" width="7.7109375" style="3" customWidth="1"/>
    <col min="4356" max="4356" width="13" style="3" customWidth="1"/>
    <col min="4357" max="4359" width="7" style="3" customWidth="1"/>
    <col min="4360" max="4361" width="13" style="3" customWidth="1"/>
    <col min="4362" max="4362" width="9.7109375" style="3" customWidth="1"/>
    <col min="4363" max="4363" width="9.28515625" style="3" customWidth="1"/>
    <col min="4364" max="4364" width="12.140625" style="3" customWidth="1"/>
    <col min="4365" max="4365" width="7.28515625" style="3" customWidth="1"/>
    <col min="4366" max="4366" width="14" style="3" customWidth="1"/>
    <col min="4367" max="4607" width="9.140625" style="3" customWidth="1"/>
    <col min="4608" max="4608" width="4.85546875" style="3"/>
    <col min="4609" max="4609" width="7.85546875" style="3" customWidth="1"/>
    <col min="4610" max="4610" width="42.5703125" style="3" customWidth="1"/>
    <col min="4611" max="4611" width="7.7109375" style="3" customWidth="1"/>
    <col min="4612" max="4612" width="13" style="3" customWidth="1"/>
    <col min="4613" max="4615" width="7" style="3" customWidth="1"/>
    <col min="4616" max="4617" width="13" style="3" customWidth="1"/>
    <col min="4618" max="4618" width="9.7109375" style="3" customWidth="1"/>
    <col min="4619" max="4619" width="9.28515625" style="3" customWidth="1"/>
    <col min="4620" max="4620" width="12.140625" style="3" customWidth="1"/>
    <col min="4621" max="4621" width="7.28515625" style="3" customWidth="1"/>
    <col min="4622" max="4622" width="14" style="3" customWidth="1"/>
    <col min="4623" max="4863" width="9.140625" style="3" customWidth="1"/>
    <col min="4864" max="4864" width="4.85546875" style="3"/>
    <col min="4865" max="4865" width="7.85546875" style="3" customWidth="1"/>
    <col min="4866" max="4866" width="42.5703125" style="3" customWidth="1"/>
    <col min="4867" max="4867" width="7.7109375" style="3" customWidth="1"/>
    <col min="4868" max="4868" width="13" style="3" customWidth="1"/>
    <col min="4869" max="4871" width="7" style="3" customWidth="1"/>
    <col min="4872" max="4873" width="13" style="3" customWidth="1"/>
    <col min="4874" max="4874" width="9.7109375" style="3" customWidth="1"/>
    <col min="4875" max="4875" width="9.28515625" style="3" customWidth="1"/>
    <col min="4876" max="4876" width="12.140625" style="3" customWidth="1"/>
    <col min="4877" max="4877" width="7.28515625" style="3" customWidth="1"/>
    <col min="4878" max="4878" width="14" style="3" customWidth="1"/>
    <col min="4879" max="5119" width="9.140625" style="3" customWidth="1"/>
    <col min="5120" max="5120" width="4.85546875" style="3"/>
    <col min="5121" max="5121" width="7.85546875" style="3" customWidth="1"/>
    <col min="5122" max="5122" width="42.5703125" style="3" customWidth="1"/>
    <col min="5123" max="5123" width="7.7109375" style="3" customWidth="1"/>
    <col min="5124" max="5124" width="13" style="3" customWidth="1"/>
    <col min="5125" max="5127" width="7" style="3" customWidth="1"/>
    <col min="5128" max="5129" width="13" style="3" customWidth="1"/>
    <col min="5130" max="5130" width="9.7109375" style="3" customWidth="1"/>
    <col min="5131" max="5131" width="9.28515625" style="3" customWidth="1"/>
    <col min="5132" max="5132" width="12.140625" style="3" customWidth="1"/>
    <col min="5133" max="5133" width="7.28515625" style="3" customWidth="1"/>
    <col min="5134" max="5134" width="14" style="3" customWidth="1"/>
    <col min="5135" max="5375" width="9.140625" style="3" customWidth="1"/>
    <col min="5376" max="5376" width="4.85546875" style="3"/>
    <col min="5377" max="5377" width="7.85546875" style="3" customWidth="1"/>
    <col min="5378" max="5378" width="42.5703125" style="3" customWidth="1"/>
    <col min="5379" max="5379" width="7.7109375" style="3" customWidth="1"/>
    <col min="5380" max="5380" width="13" style="3" customWidth="1"/>
    <col min="5381" max="5383" width="7" style="3" customWidth="1"/>
    <col min="5384" max="5385" width="13" style="3" customWidth="1"/>
    <col min="5386" max="5386" width="9.7109375" style="3" customWidth="1"/>
    <col min="5387" max="5387" width="9.28515625" style="3" customWidth="1"/>
    <col min="5388" max="5388" width="12.140625" style="3" customWidth="1"/>
    <col min="5389" max="5389" width="7.28515625" style="3" customWidth="1"/>
    <col min="5390" max="5390" width="14" style="3" customWidth="1"/>
    <col min="5391" max="5631" width="9.140625" style="3" customWidth="1"/>
    <col min="5632" max="5632" width="4.85546875" style="3"/>
    <col min="5633" max="5633" width="7.85546875" style="3" customWidth="1"/>
    <col min="5634" max="5634" width="42.5703125" style="3" customWidth="1"/>
    <col min="5635" max="5635" width="7.7109375" style="3" customWidth="1"/>
    <col min="5636" max="5636" width="13" style="3" customWidth="1"/>
    <col min="5637" max="5639" width="7" style="3" customWidth="1"/>
    <col min="5640" max="5641" width="13" style="3" customWidth="1"/>
    <col min="5642" max="5642" width="9.7109375" style="3" customWidth="1"/>
    <col min="5643" max="5643" width="9.28515625" style="3" customWidth="1"/>
    <col min="5644" max="5644" width="12.140625" style="3" customWidth="1"/>
    <col min="5645" max="5645" width="7.28515625" style="3" customWidth="1"/>
    <col min="5646" max="5646" width="14" style="3" customWidth="1"/>
    <col min="5647" max="5887" width="9.140625" style="3" customWidth="1"/>
    <col min="5888" max="5888" width="4.85546875" style="3"/>
    <col min="5889" max="5889" width="7.85546875" style="3" customWidth="1"/>
    <col min="5890" max="5890" width="42.5703125" style="3" customWidth="1"/>
    <col min="5891" max="5891" width="7.7109375" style="3" customWidth="1"/>
    <col min="5892" max="5892" width="13" style="3" customWidth="1"/>
    <col min="5893" max="5895" width="7" style="3" customWidth="1"/>
    <col min="5896" max="5897" width="13" style="3" customWidth="1"/>
    <col min="5898" max="5898" width="9.7109375" style="3" customWidth="1"/>
    <col min="5899" max="5899" width="9.28515625" style="3" customWidth="1"/>
    <col min="5900" max="5900" width="12.140625" style="3" customWidth="1"/>
    <col min="5901" max="5901" width="7.28515625" style="3" customWidth="1"/>
    <col min="5902" max="5902" width="14" style="3" customWidth="1"/>
    <col min="5903" max="6143" width="9.140625" style="3" customWidth="1"/>
    <col min="6144" max="6144" width="4.85546875" style="3"/>
    <col min="6145" max="6145" width="7.85546875" style="3" customWidth="1"/>
    <col min="6146" max="6146" width="42.5703125" style="3" customWidth="1"/>
    <col min="6147" max="6147" width="7.7109375" style="3" customWidth="1"/>
    <col min="6148" max="6148" width="13" style="3" customWidth="1"/>
    <col min="6149" max="6151" width="7" style="3" customWidth="1"/>
    <col min="6152" max="6153" width="13" style="3" customWidth="1"/>
    <col min="6154" max="6154" width="9.7109375" style="3" customWidth="1"/>
    <col min="6155" max="6155" width="9.28515625" style="3" customWidth="1"/>
    <col min="6156" max="6156" width="12.140625" style="3" customWidth="1"/>
    <col min="6157" max="6157" width="7.28515625" style="3" customWidth="1"/>
    <col min="6158" max="6158" width="14" style="3" customWidth="1"/>
    <col min="6159" max="6399" width="9.140625" style="3" customWidth="1"/>
    <col min="6400" max="6400" width="4.85546875" style="3"/>
    <col min="6401" max="6401" width="7.85546875" style="3" customWidth="1"/>
    <col min="6402" max="6402" width="42.5703125" style="3" customWidth="1"/>
    <col min="6403" max="6403" width="7.7109375" style="3" customWidth="1"/>
    <col min="6404" max="6404" width="13" style="3" customWidth="1"/>
    <col min="6405" max="6407" width="7" style="3" customWidth="1"/>
    <col min="6408" max="6409" width="13" style="3" customWidth="1"/>
    <col min="6410" max="6410" width="9.7109375" style="3" customWidth="1"/>
    <col min="6411" max="6411" width="9.28515625" style="3" customWidth="1"/>
    <col min="6412" max="6412" width="12.140625" style="3" customWidth="1"/>
    <col min="6413" max="6413" width="7.28515625" style="3" customWidth="1"/>
    <col min="6414" max="6414" width="14" style="3" customWidth="1"/>
    <col min="6415" max="6655" width="9.140625" style="3" customWidth="1"/>
    <col min="6656" max="6656" width="4.85546875" style="3"/>
    <col min="6657" max="6657" width="7.85546875" style="3" customWidth="1"/>
    <col min="6658" max="6658" width="42.5703125" style="3" customWidth="1"/>
    <col min="6659" max="6659" width="7.7109375" style="3" customWidth="1"/>
    <col min="6660" max="6660" width="13" style="3" customWidth="1"/>
    <col min="6661" max="6663" width="7" style="3" customWidth="1"/>
    <col min="6664" max="6665" width="13" style="3" customWidth="1"/>
    <col min="6666" max="6666" width="9.7109375" style="3" customWidth="1"/>
    <col min="6667" max="6667" width="9.28515625" style="3" customWidth="1"/>
    <col min="6668" max="6668" width="12.140625" style="3" customWidth="1"/>
    <col min="6669" max="6669" width="7.28515625" style="3" customWidth="1"/>
    <col min="6670" max="6670" width="14" style="3" customWidth="1"/>
    <col min="6671" max="6911" width="9.140625" style="3" customWidth="1"/>
    <col min="6912" max="6912" width="4.85546875" style="3"/>
    <col min="6913" max="6913" width="7.85546875" style="3" customWidth="1"/>
    <col min="6914" max="6914" width="42.5703125" style="3" customWidth="1"/>
    <col min="6915" max="6915" width="7.7109375" style="3" customWidth="1"/>
    <col min="6916" max="6916" width="13" style="3" customWidth="1"/>
    <col min="6917" max="6919" width="7" style="3" customWidth="1"/>
    <col min="6920" max="6921" width="13" style="3" customWidth="1"/>
    <col min="6922" max="6922" width="9.7109375" style="3" customWidth="1"/>
    <col min="6923" max="6923" width="9.28515625" style="3" customWidth="1"/>
    <col min="6924" max="6924" width="12.140625" style="3" customWidth="1"/>
    <col min="6925" max="6925" width="7.28515625" style="3" customWidth="1"/>
    <col min="6926" max="6926" width="14" style="3" customWidth="1"/>
    <col min="6927" max="7167" width="9.140625" style="3" customWidth="1"/>
    <col min="7168" max="7168" width="4.85546875" style="3"/>
    <col min="7169" max="7169" width="7.85546875" style="3" customWidth="1"/>
    <col min="7170" max="7170" width="42.5703125" style="3" customWidth="1"/>
    <col min="7171" max="7171" width="7.7109375" style="3" customWidth="1"/>
    <col min="7172" max="7172" width="13" style="3" customWidth="1"/>
    <col min="7173" max="7175" width="7" style="3" customWidth="1"/>
    <col min="7176" max="7177" width="13" style="3" customWidth="1"/>
    <col min="7178" max="7178" width="9.7109375" style="3" customWidth="1"/>
    <col min="7179" max="7179" width="9.28515625" style="3" customWidth="1"/>
    <col min="7180" max="7180" width="12.140625" style="3" customWidth="1"/>
    <col min="7181" max="7181" width="7.28515625" style="3" customWidth="1"/>
    <col min="7182" max="7182" width="14" style="3" customWidth="1"/>
    <col min="7183" max="7423" width="9.140625" style="3" customWidth="1"/>
    <col min="7424" max="7424" width="4.85546875" style="3"/>
    <col min="7425" max="7425" width="7.85546875" style="3" customWidth="1"/>
    <col min="7426" max="7426" width="42.5703125" style="3" customWidth="1"/>
    <col min="7427" max="7427" width="7.7109375" style="3" customWidth="1"/>
    <col min="7428" max="7428" width="13" style="3" customWidth="1"/>
    <col min="7429" max="7431" width="7" style="3" customWidth="1"/>
    <col min="7432" max="7433" width="13" style="3" customWidth="1"/>
    <col min="7434" max="7434" width="9.7109375" style="3" customWidth="1"/>
    <col min="7435" max="7435" width="9.28515625" style="3" customWidth="1"/>
    <col min="7436" max="7436" width="12.140625" style="3" customWidth="1"/>
    <col min="7437" max="7437" width="7.28515625" style="3" customWidth="1"/>
    <col min="7438" max="7438" width="14" style="3" customWidth="1"/>
    <col min="7439" max="7679" width="9.140625" style="3" customWidth="1"/>
    <col min="7680" max="7680" width="4.85546875" style="3"/>
    <col min="7681" max="7681" width="7.85546875" style="3" customWidth="1"/>
    <col min="7682" max="7682" width="42.5703125" style="3" customWidth="1"/>
    <col min="7683" max="7683" width="7.7109375" style="3" customWidth="1"/>
    <col min="7684" max="7684" width="13" style="3" customWidth="1"/>
    <col min="7685" max="7687" width="7" style="3" customWidth="1"/>
    <col min="7688" max="7689" width="13" style="3" customWidth="1"/>
    <col min="7690" max="7690" width="9.7109375" style="3" customWidth="1"/>
    <col min="7691" max="7691" width="9.28515625" style="3" customWidth="1"/>
    <col min="7692" max="7692" width="12.140625" style="3" customWidth="1"/>
    <col min="7693" max="7693" width="7.28515625" style="3" customWidth="1"/>
    <col min="7694" max="7694" width="14" style="3" customWidth="1"/>
    <col min="7695" max="7935" width="9.140625" style="3" customWidth="1"/>
    <col min="7936" max="7936" width="4.85546875" style="3"/>
    <col min="7937" max="7937" width="7.85546875" style="3" customWidth="1"/>
    <col min="7938" max="7938" width="42.5703125" style="3" customWidth="1"/>
    <col min="7939" max="7939" width="7.7109375" style="3" customWidth="1"/>
    <col min="7940" max="7940" width="13" style="3" customWidth="1"/>
    <col min="7941" max="7943" width="7" style="3" customWidth="1"/>
    <col min="7944" max="7945" width="13" style="3" customWidth="1"/>
    <col min="7946" max="7946" width="9.7109375" style="3" customWidth="1"/>
    <col min="7947" max="7947" width="9.28515625" style="3" customWidth="1"/>
    <col min="7948" max="7948" width="12.140625" style="3" customWidth="1"/>
    <col min="7949" max="7949" width="7.28515625" style="3" customWidth="1"/>
    <col min="7950" max="7950" width="14" style="3" customWidth="1"/>
    <col min="7951" max="8191" width="9.140625" style="3" customWidth="1"/>
    <col min="8192" max="8192" width="4.85546875" style="3"/>
    <col min="8193" max="8193" width="7.85546875" style="3" customWidth="1"/>
    <col min="8194" max="8194" width="42.5703125" style="3" customWidth="1"/>
    <col min="8195" max="8195" width="7.7109375" style="3" customWidth="1"/>
    <col min="8196" max="8196" width="13" style="3" customWidth="1"/>
    <col min="8197" max="8199" width="7" style="3" customWidth="1"/>
    <col min="8200" max="8201" width="13" style="3" customWidth="1"/>
    <col min="8202" max="8202" width="9.7109375" style="3" customWidth="1"/>
    <col min="8203" max="8203" width="9.28515625" style="3" customWidth="1"/>
    <col min="8204" max="8204" width="12.140625" style="3" customWidth="1"/>
    <col min="8205" max="8205" width="7.28515625" style="3" customWidth="1"/>
    <col min="8206" max="8206" width="14" style="3" customWidth="1"/>
    <col min="8207" max="8447" width="9.140625" style="3" customWidth="1"/>
    <col min="8448" max="8448" width="4.85546875" style="3"/>
    <col min="8449" max="8449" width="7.85546875" style="3" customWidth="1"/>
    <col min="8450" max="8450" width="42.5703125" style="3" customWidth="1"/>
    <col min="8451" max="8451" width="7.7109375" style="3" customWidth="1"/>
    <col min="8452" max="8452" width="13" style="3" customWidth="1"/>
    <col min="8453" max="8455" width="7" style="3" customWidth="1"/>
    <col min="8456" max="8457" width="13" style="3" customWidth="1"/>
    <col min="8458" max="8458" width="9.7109375" style="3" customWidth="1"/>
    <col min="8459" max="8459" width="9.28515625" style="3" customWidth="1"/>
    <col min="8460" max="8460" width="12.140625" style="3" customWidth="1"/>
    <col min="8461" max="8461" width="7.28515625" style="3" customWidth="1"/>
    <col min="8462" max="8462" width="14" style="3" customWidth="1"/>
    <col min="8463" max="8703" width="9.140625" style="3" customWidth="1"/>
    <col min="8704" max="8704" width="4.85546875" style="3"/>
    <col min="8705" max="8705" width="7.85546875" style="3" customWidth="1"/>
    <col min="8706" max="8706" width="42.5703125" style="3" customWidth="1"/>
    <col min="8707" max="8707" width="7.7109375" style="3" customWidth="1"/>
    <col min="8708" max="8708" width="13" style="3" customWidth="1"/>
    <col min="8709" max="8711" width="7" style="3" customWidth="1"/>
    <col min="8712" max="8713" width="13" style="3" customWidth="1"/>
    <col min="8714" max="8714" width="9.7109375" style="3" customWidth="1"/>
    <col min="8715" max="8715" width="9.28515625" style="3" customWidth="1"/>
    <col min="8716" max="8716" width="12.140625" style="3" customWidth="1"/>
    <col min="8717" max="8717" width="7.28515625" style="3" customWidth="1"/>
    <col min="8718" max="8718" width="14" style="3" customWidth="1"/>
    <col min="8719" max="8959" width="9.140625" style="3" customWidth="1"/>
    <col min="8960" max="8960" width="4.85546875" style="3"/>
    <col min="8961" max="8961" width="7.85546875" style="3" customWidth="1"/>
    <col min="8962" max="8962" width="42.5703125" style="3" customWidth="1"/>
    <col min="8963" max="8963" width="7.7109375" style="3" customWidth="1"/>
    <col min="8964" max="8964" width="13" style="3" customWidth="1"/>
    <col min="8965" max="8967" width="7" style="3" customWidth="1"/>
    <col min="8968" max="8969" width="13" style="3" customWidth="1"/>
    <col min="8970" max="8970" width="9.7109375" style="3" customWidth="1"/>
    <col min="8971" max="8971" width="9.28515625" style="3" customWidth="1"/>
    <col min="8972" max="8972" width="12.140625" style="3" customWidth="1"/>
    <col min="8973" max="8973" width="7.28515625" style="3" customWidth="1"/>
    <col min="8974" max="8974" width="14" style="3" customWidth="1"/>
    <col min="8975" max="9215" width="9.140625" style="3" customWidth="1"/>
    <col min="9216" max="9216" width="4.85546875" style="3"/>
    <col min="9217" max="9217" width="7.85546875" style="3" customWidth="1"/>
    <col min="9218" max="9218" width="42.5703125" style="3" customWidth="1"/>
    <col min="9219" max="9219" width="7.7109375" style="3" customWidth="1"/>
    <col min="9220" max="9220" width="13" style="3" customWidth="1"/>
    <col min="9221" max="9223" width="7" style="3" customWidth="1"/>
    <col min="9224" max="9225" width="13" style="3" customWidth="1"/>
    <col min="9226" max="9226" width="9.7109375" style="3" customWidth="1"/>
    <col min="9227" max="9227" width="9.28515625" style="3" customWidth="1"/>
    <col min="9228" max="9228" width="12.140625" style="3" customWidth="1"/>
    <col min="9229" max="9229" width="7.28515625" style="3" customWidth="1"/>
    <col min="9230" max="9230" width="14" style="3" customWidth="1"/>
    <col min="9231" max="9471" width="9.140625" style="3" customWidth="1"/>
    <col min="9472" max="9472" width="4.85546875" style="3"/>
    <col min="9473" max="9473" width="7.85546875" style="3" customWidth="1"/>
    <col min="9474" max="9474" width="42.5703125" style="3" customWidth="1"/>
    <col min="9475" max="9475" width="7.7109375" style="3" customWidth="1"/>
    <col min="9476" max="9476" width="13" style="3" customWidth="1"/>
    <col min="9477" max="9479" width="7" style="3" customWidth="1"/>
    <col min="9480" max="9481" width="13" style="3" customWidth="1"/>
    <col min="9482" max="9482" width="9.7109375" style="3" customWidth="1"/>
    <col min="9483" max="9483" width="9.28515625" style="3" customWidth="1"/>
    <col min="9484" max="9484" width="12.140625" style="3" customWidth="1"/>
    <col min="9485" max="9485" width="7.28515625" style="3" customWidth="1"/>
    <col min="9486" max="9486" width="14" style="3" customWidth="1"/>
    <col min="9487" max="9727" width="9.140625" style="3" customWidth="1"/>
    <col min="9728" max="9728" width="4.85546875" style="3"/>
    <col min="9729" max="9729" width="7.85546875" style="3" customWidth="1"/>
    <col min="9730" max="9730" width="42.5703125" style="3" customWidth="1"/>
    <col min="9731" max="9731" width="7.7109375" style="3" customWidth="1"/>
    <col min="9732" max="9732" width="13" style="3" customWidth="1"/>
    <col min="9733" max="9735" width="7" style="3" customWidth="1"/>
    <col min="9736" max="9737" width="13" style="3" customWidth="1"/>
    <col min="9738" max="9738" width="9.7109375" style="3" customWidth="1"/>
    <col min="9739" max="9739" width="9.28515625" style="3" customWidth="1"/>
    <col min="9740" max="9740" width="12.140625" style="3" customWidth="1"/>
    <col min="9741" max="9741" width="7.28515625" style="3" customWidth="1"/>
    <col min="9742" max="9742" width="14" style="3" customWidth="1"/>
    <col min="9743" max="9983" width="9.140625" style="3" customWidth="1"/>
    <col min="9984" max="9984" width="4.85546875" style="3"/>
    <col min="9985" max="9985" width="7.85546875" style="3" customWidth="1"/>
    <col min="9986" max="9986" width="42.5703125" style="3" customWidth="1"/>
    <col min="9987" max="9987" width="7.7109375" style="3" customWidth="1"/>
    <col min="9988" max="9988" width="13" style="3" customWidth="1"/>
    <col min="9989" max="9991" width="7" style="3" customWidth="1"/>
    <col min="9992" max="9993" width="13" style="3" customWidth="1"/>
    <col min="9994" max="9994" width="9.7109375" style="3" customWidth="1"/>
    <col min="9995" max="9995" width="9.28515625" style="3" customWidth="1"/>
    <col min="9996" max="9996" width="12.140625" style="3" customWidth="1"/>
    <col min="9997" max="9997" width="7.28515625" style="3" customWidth="1"/>
    <col min="9998" max="9998" width="14" style="3" customWidth="1"/>
    <col min="9999" max="10239" width="9.140625" style="3" customWidth="1"/>
    <col min="10240" max="10240" width="4.85546875" style="3"/>
    <col min="10241" max="10241" width="7.85546875" style="3" customWidth="1"/>
    <col min="10242" max="10242" width="42.5703125" style="3" customWidth="1"/>
    <col min="10243" max="10243" width="7.7109375" style="3" customWidth="1"/>
    <col min="10244" max="10244" width="13" style="3" customWidth="1"/>
    <col min="10245" max="10247" width="7" style="3" customWidth="1"/>
    <col min="10248" max="10249" width="13" style="3" customWidth="1"/>
    <col min="10250" max="10250" width="9.7109375" style="3" customWidth="1"/>
    <col min="10251" max="10251" width="9.28515625" style="3" customWidth="1"/>
    <col min="10252" max="10252" width="12.140625" style="3" customWidth="1"/>
    <col min="10253" max="10253" width="7.28515625" style="3" customWidth="1"/>
    <col min="10254" max="10254" width="14" style="3" customWidth="1"/>
    <col min="10255" max="10495" width="9.140625" style="3" customWidth="1"/>
    <col min="10496" max="10496" width="4.85546875" style="3"/>
    <col min="10497" max="10497" width="7.85546875" style="3" customWidth="1"/>
    <col min="10498" max="10498" width="42.5703125" style="3" customWidth="1"/>
    <col min="10499" max="10499" width="7.7109375" style="3" customWidth="1"/>
    <col min="10500" max="10500" width="13" style="3" customWidth="1"/>
    <col min="10501" max="10503" width="7" style="3" customWidth="1"/>
    <col min="10504" max="10505" width="13" style="3" customWidth="1"/>
    <col min="10506" max="10506" width="9.7109375" style="3" customWidth="1"/>
    <col min="10507" max="10507" width="9.28515625" style="3" customWidth="1"/>
    <col min="10508" max="10508" width="12.140625" style="3" customWidth="1"/>
    <col min="10509" max="10509" width="7.28515625" style="3" customWidth="1"/>
    <col min="10510" max="10510" width="14" style="3" customWidth="1"/>
    <col min="10511" max="10751" width="9.140625" style="3" customWidth="1"/>
    <col min="10752" max="10752" width="4.85546875" style="3"/>
    <col min="10753" max="10753" width="7.85546875" style="3" customWidth="1"/>
    <col min="10754" max="10754" width="42.5703125" style="3" customWidth="1"/>
    <col min="10755" max="10755" width="7.7109375" style="3" customWidth="1"/>
    <col min="10756" max="10756" width="13" style="3" customWidth="1"/>
    <col min="10757" max="10759" width="7" style="3" customWidth="1"/>
    <col min="10760" max="10761" width="13" style="3" customWidth="1"/>
    <col min="10762" max="10762" width="9.7109375" style="3" customWidth="1"/>
    <col min="10763" max="10763" width="9.28515625" style="3" customWidth="1"/>
    <col min="10764" max="10764" width="12.140625" style="3" customWidth="1"/>
    <col min="10765" max="10765" width="7.28515625" style="3" customWidth="1"/>
    <col min="10766" max="10766" width="14" style="3" customWidth="1"/>
    <col min="10767" max="11007" width="9.140625" style="3" customWidth="1"/>
    <col min="11008" max="11008" width="4.85546875" style="3"/>
    <col min="11009" max="11009" width="7.85546875" style="3" customWidth="1"/>
    <col min="11010" max="11010" width="42.5703125" style="3" customWidth="1"/>
    <col min="11011" max="11011" width="7.7109375" style="3" customWidth="1"/>
    <col min="11012" max="11012" width="13" style="3" customWidth="1"/>
    <col min="11013" max="11015" width="7" style="3" customWidth="1"/>
    <col min="11016" max="11017" width="13" style="3" customWidth="1"/>
    <col min="11018" max="11018" width="9.7109375" style="3" customWidth="1"/>
    <col min="11019" max="11019" width="9.28515625" style="3" customWidth="1"/>
    <col min="11020" max="11020" width="12.140625" style="3" customWidth="1"/>
    <col min="11021" max="11021" width="7.28515625" style="3" customWidth="1"/>
    <col min="11022" max="11022" width="14" style="3" customWidth="1"/>
    <col min="11023" max="11263" width="9.140625" style="3" customWidth="1"/>
    <col min="11264" max="11264" width="4.85546875" style="3"/>
    <col min="11265" max="11265" width="7.85546875" style="3" customWidth="1"/>
    <col min="11266" max="11266" width="42.5703125" style="3" customWidth="1"/>
    <col min="11267" max="11267" width="7.7109375" style="3" customWidth="1"/>
    <col min="11268" max="11268" width="13" style="3" customWidth="1"/>
    <col min="11269" max="11271" width="7" style="3" customWidth="1"/>
    <col min="11272" max="11273" width="13" style="3" customWidth="1"/>
    <col min="11274" max="11274" width="9.7109375" style="3" customWidth="1"/>
    <col min="11275" max="11275" width="9.28515625" style="3" customWidth="1"/>
    <col min="11276" max="11276" width="12.140625" style="3" customWidth="1"/>
    <col min="11277" max="11277" width="7.28515625" style="3" customWidth="1"/>
    <col min="11278" max="11278" width="14" style="3" customWidth="1"/>
    <col min="11279" max="11519" width="9.140625" style="3" customWidth="1"/>
    <col min="11520" max="11520" width="4.85546875" style="3"/>
    <col min="11521" max="11521" width="7.85546875" style="3" customWidth="1"/>
    <col min="11522" max="11522" width="42.5703125" style="3" customWidth="1"/>
    <col min="11523" max="11523" width="7.7109375" style="3" customWidth="1"/>
    <col min="11524" max="11524" width="13" style="3" customWidth="1"/>
    <col min="11525" max="11527" width="7" style="3" customWidth="1"/>
    <col min="11528" max="11529" width="13" style="3" customWidth="1"/>
    <col min="11530" max="11530" width="9.7109375" style="3" customWidth="1"/>
    <col min="11531" max="11531" width="9.28515625" style="3" customWidth="1"/>
    <col min="11532" max="11532" width="12.140625" style="3" customWidth="1"/>
    <col min="11533" max="11533" width="7.28515625" style="3" customWidth="1"/>
    <col min="11534" max="11534" width="14" style="3" customWidth="1"/>
    <col min="11535" max="11775" width="9.140625" style="3" customWidth="1"/>
    <col min="11776" max="11776" width="4.85546875" style="3"/>
    <col min="11777" max="11777" width="7.85546875" style="3" customWidth="1"/>
    <col min="11778" max="11778" width="42.5703125" style="3" customWidth="1"/>
    <col min="11779" max="11779" width="7.7109375" style="3" customWidth="1"/>
    <col min="11780" max="11780" width="13" style="3" customWidth="1"/>
    <col min="11781" max="11783" width="7" style="3" customWidth="1"/>
    <col min="11784" max="11785" width="13" style="3" customWidth="1"/>
    <col min="11786" max="11786" width="9.7109375" style="3" customWidth="1"/>
    <col min="11787" max="11787" width="9.28515625" style="3" customWidth="1"/>
    <col min="11788" max="11788" width="12.140625" style="3" customWidth="1"/>
    <col min="11789" max="11789" width="7.28515625" style="3" customWidth="1"/>
    <col min="11790" max="11790" width="14" style="3" customWidth="1"/>
    <col min="11791" max="12031" width="9.140625" style="3" customWidth="1"/>
    <col min="12032" max="12032" width="4.85546875" style="3"/>
    <col min="12033" max="12033" width="7.85546875" style="3" customWidth="1"/>
    <col min="12034" max="12034" width="42.5703125" style="3" customWidth="1"/>
    <col min="12035" max="12035" width="7.7109375" style="3" customWidth="1"/>
    <col min="12036" max="12036" width="13" style="3" customWidth="1"/>
    <col min="12037" max="12039" width="7" style="3" customWidth="1"/>
    <col min="12040" max="12041" width="13" style="3" customWidth="1"/>
    <col min="12042" max="12042" width="9.7109375" style="3" customWidth="1"/>
    <col min="12043" max="12043" width="9.28515625" style="3" customWidth="1"/>
    <col min="12044" max="12044" width="12.140625" style="3" customWidth="1"/>
    <col min="12045" max="12045" width="7.28515625" style="3" customWidth="1"/>
    <col min="12046" max="12046" width="14" style="3" customWidth="1"/>
    <col min="12047" max="12287" width="9.140625" style="3" customWidth="1"/>
    <col min="12288" max="12288" width="4.85546875" style="3"/>
    <col min="12289" max="12289" width="7.85546875" style="3" customWidth="1"/>
    <col min="12290" max="12290" width="42.5703125" style="3" customWidth="1"/>
    <col min="12291" max="12291" width="7.7109375" style="3" customWidth="1"/>
    <col min="12292" max="12292" width="13" style="3" customWidth="1"/>
    <col min="12293" max="12295" width="7" style="3" customWidth="1"/>
    <col min="12296" max="12297" width="13" style="3" customWidth="1"/>
    <col min="12298" max="12298" width="9.7109375" style="3" customWidth="1"/>
    <col min="12299" max="12299" width="9.28515625" style="3" customWidth="1"/>
    <col min="12300" max="12300" width="12.140625" style="3" customWidth="1"/>
    <col min="12301" max="12301" width="7.28515625" style="3" customWidth="1"/>
    <col min="12302" max="12302" width="14" style="3" customWidth="1"/>
    <col min="12303" max="12543" width="9.140625" style="3" customWidth="1"/>
    <col min="12544" max="12544" width="4.85546875" style="3"/>
    <col min="12545" max="12545" width="7.85546875" style="3" customWidth="1"/>
    <col min="12546" max="12546" width="42.5703125" style="3" customWidth="1"/>
    <col min="12547" max="12547" width="7.7109375" style="3" customWidth="1"/>
    <col min="12548" max="12548" width="13" style="3" customWidth="1"/>
    <col min="12549" max="12551" width="7" style="3" customWidth="1"/>
    <col min="12552" max="12553" width="13" style="3" customWidth="1"/>
    <col min="12554" max="12554" width="9.7109375" style="3" customWidth="1"/>
    <col min="12555" max="12555" width="9.28515625" style="3" customWidth="1"/>
    <col min="12556" max="12556" width="12.140625" style="3" customWidth="1"/>
    <col min="12557" max="12557" width="7.28515625" style="3" customWidth="1"/>
    <col min="12558" max="12558" width="14" style="3" customWidth="1"/>
    <col min="12559" max="12799" width="9.140625" style="3" customWidth="1"/>
    <col min="12800" max="12800" width="4.85546875" style="3"/>
    <col min="12801" max="12801" width="7.85546875" style="3" customWidth="1"/>
    <col min="12802" max="12802" width="42.5703125" style="3" customWidth="1"/>
    <col min="12803" max="12803" width="7.7109375" style="3" customWidth="1"/>
    <col min="12804" max="12804" width="13" style="3" customWidth="1"/>
    <col min="12805" max="12807" width="7" style="3" customWidth="1"/>
    <col min="12808" max="12809" width="13" style="3" customWidth="1"/>
    <col min="12810" max="12810" width="9.7109375" style="3" customWidth="1"/>
    <col min="12811" max="12811" width="9.28515625" style="3" customWidth="1"/>
    <col min="12812" max="12812" width="12.140625" style="3" customWidth="1"/>
    <col min="12813" max="12813" width="7.28515625" style="3" customWidth="1"/>
    <col min="12814" max="12814" width="14" style="3" customWidth="1"/>
    <col min="12815" max="13055" width="9.140625" style="3" customWidth="1"/>
    <col min="13056" max="13056" width="4.85546875" style="3"/>
    <col min="13057" max="13057" width="7.85546875" style="3" customWidth="1"/>
    <col min="13058" max="13058" width="42.5703125" style="3" customWidth="1"/>
    <col min="13059" max="13059" width="7.7109375" style="3" customWidth="1"/>
    <col min="13060" max="13060" width="13" style="3" customWidth="1"/>
    <col min="13061" max="13063" width="7" style="3" customWidth="1"/>
    <col min="13064" max="13065" width="13" style="3" customWidth="1"/>
    <col min="13066" max="13066" width="9.7109375" style="3" customWidth="1"/>
    <col min="13067" max="13067" width="9.28515625" style="3" customWidth="1"/>
    <col min="13068" max="13068" width="12.140625" style="3" customWidth="1"/>
    <col min="13069" max="13069" width="7.28515625" style="3" customWidth="1"/>
    <col min="13070" max="13070" width="14" style="3" customWidth="1"/>
    <col min="13071" max="13311" width="9.140625" style="3" customWidth="1"/>
    <col min="13312" max="13312" width="4.85546875" style="3"/>
    <col min="13313" max="13313" width="7.85546875" style="3" customWidth="1"/>
    <col min="13314" max="13314" width="42.5703125" style="3" customWidth="1"/>
    <col min="13315" max="13315" width="7.7109375" style="3" customWidth="1"/>
    <col min="13316" max="13316" width="13" style="3" customWidth="1"/>
    <col min="13317" max="13319" width="7" style="3" customWidth="1"/>
    <col min="13320" max="13321" width="13" style="3" customWidth="1"/>
    <col min="13322" max="13322" width="9.7109375" style="3" customWidth="1"/>
    <col min="13323" max="13323" width="9.28515625" style="3" customWidth="1"/>
    <col min="13324" max="13324" width="12.140625" style="3" customWidth="1"/>
    <col min="13325" max="13325" width="7.28515625" style="3" customWidth="1"/>
    <col min="13326" max="13326" width="14" style="3" customWidth="1"/>
    <col min="13327" max="13567" width="9.140625" style="3" customWidth="1"/>
    <col min="13568" max="13568" width="4.85546875" style="3"/>
    <col min="13569" max="13569" width="7.85546875" style="3" customWidth="1"/>
    <col min="13570" max="13570" width="42.5703125" style="3" customWidth="1"/>
    <col min="13571" max="13571" width="7.7109375" style="3" customWidth="1"/>
    <col min="13572" max="13572" width="13" style="3" customWidth="1"/>
    <col min="13573" max="13575" width="7" style="3" customWidth="1"/>
    <col min="13576" max="13577" width="13" style="3" customWidth="1"/>
    <col min="13578" max="13578" width="9.7109375" style="3" customWidth="1"/>
    <col min="13579" max="13579" width="9.28515625" style="3" customWidth="1"/>
    <col min="13580" max="13580" width="12.140625" style="3" customWidth="1"/>
    <col min="13581" max="13581" width="7.28515625" style="3" customWidth="1"/>
    <col min="13582" max="13582" width="14" style="3" customWidth="1"/>
    <col min="13583" max="13823" width="9.140625" style="3" customWidth="1"/>
    <col min="13824" max="13824" width="4.85546875" style="3"/>
    <col min="13825" max="13825" width="7.85546875" style="3" customWidth="1"/>
    <col min="13826" max="13826" width="42.5703125" style="3" customWidth="1"/>
    <col min="13827" max="13827" width="7.7109375" style="3" customWidth="1"/>
    <col min="13828" max="13828" width="13" style="3" customWidth="1"/>
    <col min="13829" max="13831" width="7" style="3" customWidth="1"/>
    <col min="13832" max="13833" width="13" style="3" customWidth="1"/>
    <col min="13834" max="13834" width="9.7109375" style="3" customWidth="1"/>
    <col min="13835" max="13835" width="9.28515625" style="3" customWidth="1"/>
    <col min="13836" max="13836" width="12.140625" style="3" customWidth="1"/>
    <col min="13837" max="13837" width="7.28515625" style="3" customWidth="1"/>
    <col min="13838" max="13838" width="14" style="3" customWidth="1"/>
    <col min="13839" max="14079" width="9.140625" style="3" customWidth="1"/>
    <col min="14080" max="14080" width="4.85546875" style="3"/>
    <col min="14081" max="14081" width="7.85546875" style="3" customWidth="1"/>
    <col min="14082" max="14082" width="42.5703125" style="3" customWidth="1"/>
    <col min="14083" max="14083" width="7.7109375" style="3" customWidth="1"/>
    <col min="14084" max="14084" width="13" style="3" customWidth="1"/>
    <col min="14085" max="14087" width="7" style="3" customWidth="1"/>
    <col min="14088" max="14089" width="13" style="3" customWidth="1"/>
    <col min="14090" max="14090" width="9.7109375" style="3" customWidth="1"/>
    <col min="14091" max="14091" width="9.28515625" style="3" customWidth="1"/>
    <col min="14092" max="14092" width="12.140625" style="3" customWidth="1"/>
    <col min="14093" max="14093" width="7.28515625" style="3" customWidth="1"/>
    <col min="14094" max="14094" width="14" style="3" customWidth="1"/>
    <col min="14095" max="14335" width="9.140625" style="3" customWidth="1"/>
    <col min="14336" max="14336" width="4.85546875" style="3"/>
    <col min="14337" max="14337" width="7.85546875" style="3" customWidth="1"/>
    <col min="14338" max="14338" width="42.5703125" style="3" customWidth="1"/>
    <col min="14339" max="14339" width="7.7109375" style="3" customWidth="1"/>
    <col min="14340" max="14340" width="13" style="3" customWidth="1"/>
    <col min="14341" max="14343" width="7" style="3" customWidth="1"/>
    <col min="14344" max="14345" width="13" style="3" customWidth="1"/>
    <col min="14346" max="14346" width="9.7109375" style="3" customWidth="1"/>
    <col min="14347" max="14347" width="9.28515625" style="3" customWidth="1"/>
    <col min="14348" max="14348" width="12.140625" style="3" customWidth="1"/>
    <col min="14349" max="14349" width="7.28515625" style="3" customWidth="1"/>
    <col min="14350" max="14350" width="14" style="3" customWidth="1"/>
    <col min="14351" max="14591" width="9.140625" style="3" customWidth="1"/>
    <col min="14592" max="14592" width="4.85546875" style="3"/>
    <col min="14593" max="14593" width="7.85546875" style="3" customWidth="1"/>
    <col min="14594" max="14594" width="42.5703125" style="3" customWidth="1"/>
    <col min="14595" max="14595" width="7.7109375" style="3" customWidth="1"/>
    <col min="14596" max="14596" width="13" style="3" customWidth="1"/>
    <col min="14597" max="14599" width="7" style="3" customWidth="1"/>
    <col min="14600" max="14601" width="13" style="3" customWidth="1"/>
    <col min="14602" max="14602" width="9.7109375" style="3" customWidth="1"/>
    <col min="14603" max="14603" width="9.28515625" style="3" customWidth="1"/>
    <col min="14604" max="14604" width="12.140625" style="3" customWidth="1"/>
    <col min="14605" max="14605" width="7.28515625" style="3" customWidth="1"/>
    <col min="14606" max="14606" width="14" style="3" customWidth="1"/>
    <col min="14607" max="14847" width="9.140625" style="3" customWidth="1"/>
    <col min="14848" max="14848" width="4.85546875" style="3"/>
    <col min="14849" max="14849" width="7.85546875" style="3" customWidth="1"/>
    <col min="14850" max="14850" width="42.5703125" style="3" customWidth="1"/>
    <col min="14851" max="14851" width="7.7109375" style="3" customWidth="1"/>
    <col min="14852" max="14852" width="13" style="3" customWidth="1"/>
    <col min="14853" max="14855" width="7" style="3" customWidth="1"/>
    <col min="14856" max="14857" width="13" style="3" customWidth="1"/>
    <col min="14858" max="14858" width="9.7109375" style="3" customWidth="1"/>
    <col min="14859" max="14859" width="9.28515625" style="3" customWidth="1"/>
    <col min="14860" max="14860" width="12.140625" style="3" customWidth="1"/>
    <col min="14861" max="14861" width="7.28515625" style="3" customWidth="1"/>
    <col min="14862" max="14862" width="14" style="3" customWidth="1"/>
    <col min="14863" max="15103" width="9.140625" style="3" customWidth="1"/>
    <col min="15104" max="15104" width="4.85546875" style="3"/>
    <col min="15105" max="15105" width="7.85546875" style="3" customWidth="1"/>
    <col min="15106" max="15106" width="42.5703125" style="3" customWidth="1"/>
    <col min="15107" max="15107" width="7.7109375" style="3" customWidth="1"/>
    <col min="15108" max="15108" width="13" style="3" customWidth="1"/>
    <col min="15109" max="15111" width="7" style="3" customWidth="1"/>
    <col min="15112" max="15113" width="13" style="3" customWidth="1"/>
    <col min="15114" max="15114" width="9.7109375" style="3" customWidth="1"/>
    <col min="15115" max="15115" width="9.28515625" style="3" customWidth="1"/>
    <col min="15116" max="15116" width="12.140625" style="3" customWidth="1"/>
    <col min="15117" max="15117" width="7.28515625" style="3" customWidth="1"/>
    <col min="15118" max="15118" width="14" style="3" customWidth="1"/>
    <col min="15119" max="15359" width="9.140625" style="3" customWidth="1"/>
    <col min="15360" max="15360" width="4.85546875" style="3"/>
    <col min="15361" max="15361" width="7.85546875" style="3" customWidth="1"/>
    <col min="15362" max="15362" width="42.5703125" style="3" customWidth="1"/>
    <col min="15363" max="15363" width="7.7109375" style="3" customWidth="1"/>
    <col min="15364" max="15364" width="13" style="3" customWidth="1"/>
    <col min="15365" max="15367" width="7" style="3" customWidth="1"/>
    <col min="15368" max="15369" width="13" style="3" customWidth="1"/>
    <col min="15370" max="15370" width="9.7109375" style="3" customWidth="1"/>
    <col min="15371" max="15371" width="9.28515625" style="3" customWidth="1"/>
    <col min="15372" max="15372" width="12.140625" style="3" customWidth="1"/>
    <col min="15373" max="15373" width="7.28515625" style="3" customWidth="1"/>
    <col min="15374" max="15374" width="14" style="3" customWidth="1"/>
    <col min="15375" max="15615" width="9.140625" style="3" customWidth="1"/>
    <col min="15616" max="15616" width="4.85546875" style="3"/>
    <col min="15617" max="15617" width="7.85546875" style="3" customWidth="1"/>
    <col min="15618" max="15618" width="42.5703125" style="3" customWidth="1"/>
    <col min="15619" max="15619" width="7.7109375" style="3" customWidth="1"/>
    <col min="15620" max="15620" width="13" style="3" customWidth="1"/>
    <col min="15621" max="15623" width="7" style="3" customWidth="1"/>
    <col min="15624" max="15625" width="13" style="3" customWidth="1"/>
    <col min="15626" max="15626" width="9.7109375" style="3" customWidth="1"/>
    <col min="15627" max="15627" width="9.28515625" style="3" customWidth="1"/>
    <col min="15628" max="15628" width="12.140625" style="3" customWidth="1"/>
    <col min="15629" max="15629" width="7.28515625" style="3" customWidth="1"/>
    <col min="15630" max="15630" width="14" style="3" customWidth="1"/>
    <col min="15631" max="15871" width="9.140625" style="3" customWidth="1"/>
    <col min="15872" max="15872" width="4.85546875" style="3"/>
    <col min="15873" max="15873" width="7.85546875" style="3" customWidth="1"/>
    <col min="15874" max="15874" width="42.5703125" style="3" customWidth="1"/>
    <col min="15875" max="15875" width="7.7109375" style="3" customWidth="1"/>
    <col min="15876" max="15876" width="13" style="3" customWidth="1"/>
    <col min="15877" max="15879" width="7" style="3" customWidth="1"/>
    <col min="15880" max="15881" width="13" style="3" customWidth="1"/>
    <col min="15882" max="15882" width="9.7109375" style="3" customWidth="1"/>
    <col min="15883" max="15883" width="9.28515625" style="3" customWidth="1"/>
    <col min="15884" max="15884" width="12.140625" style="3" customWidth="1"/>
    <col min="15885" max="15885" width="7.28515625" style="3" customWidth="1"/>
    <col min="15886" max="15886" width="14" style="3" customWidth="1"/>
    <col min="15887" max="16127" width="9.140625" style="3" customWidth="1"/>
    <col min="16128" max="16128" width="4.85546875" style="3"/>
    <col min="16129" max="16129" width="7.85546875" style="3" customWidth="1"/>
    <col min="16130" max="16130" width="42.5703125" style="3" customWidth="1"/>
    <col min="16131" max="16131" width="7.7109375" style="3" customWidth="1"/>
    <col min="16132" max="16132" width="13" style="3" customWidth="1"/>
    <col min="16133" max="16135" width="7" style="3" customWidth="1"/>
    <col min="16136" max="16137" width="13" style="3" customWidth="1"/>
    <col min="16138" max="16138" width="9.7109375" style="3" customWidth="1"/>
    <col min="16139" max="16139" width="9.28515625" style="3" customWidth="1"/>
    <col min="16140" max="16140" width="12.140625" style="3" customWidth="1"/>
    <col min="16141" max="16141" width="7.28515625" style="3" customWidth="1"/>
    <col min="16142" max="16142" width="14" style="3" customWidth="1"/>
    <col min="16143" max="16383" width="9.140625" style="3" customWidth="1"/>
    <col min="16384" max="16384" width="4.85546875" style="3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8.25" customHeight="1">
      <c r="A2" s="4"/>
      <c r="B2" s="5"/>
      <c r="C2" s="5"/>
      <c r="D2" s="6"/>
      <c r="E2" s="6"/>
      <c r="F2" s="6"/>
      <c r="G2" s="6"/>
      <c r="H2" s="6"/>
      <c r="I2" s="6"/>
    </row>
    <row r="3" spans="1:16" ht="16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7.5" customHeight="1">
      <c r="A5" s="7"/>
      <c r="B5" s="8"/>
      <c r="C5" s="8"/>
    </row>
    <row r="6" spans="1:16" ht="20.25" customHeight="1">
      <c r="A6" s="9" t="s">
        <v>3</v>
      </c>
      <c r="B6" s="9"/>
      <c r="C6" s="9"/>
      <c r="D6" s="9"/>
      <c r="E6" s="9"/>
      <c r="F6" s="10" t="s">
        <v>4</v>
      </c>
      <c r="G6" s="10"/>
      <c r="H6" s="10"/>
      <c r="I6" s="10"/>
      <c r="J6" s="10"/>
      <c r="K6" s="10"/>
      <c r="L6" s="10"/>
      <c r="M6" s="11"/>
      <c r="N6" s="11"/>
    </row>
    <row r="7" spans="1:16" ht="12.75" customHeight="1">
      <c r="F7" s="10" t="s">
        <v>5</v>
      </c>
      <c r="G7" s="10"/>
      <c r="H7" s="10"/>
      <c r="I7" s="10"/>
      <c r="J7" s="10"/>
      <c r="K7" s="10"/>
      <c r="L7" s="14"/>
      <c r="M7" s="15"/>
      <c r="N7" s="11"/>
    </row>
    <row r="8" spans="1:16" ht="16.5" customHeight="1">
      <c r="A8" s="9" t="s">
        <v>6</v>
      </c>
      <c r="B8" s="9"/>
      <c r="C8" s="9"/>
      <c r="D8" s="9"/>
      <c r="E8" s="9"/>
      <c r="F8" s="10" t="s">
        <v>7</v>
      </c>
      <c r="G8" s="10"/>
      <c r="H8" s="10"/>
      <c r="I8" s="10"/>
      <c r="J8" s="10"/>
      <c r="K8" s="10"/>
      <c r="L8" s="14"/>
      <c r="M8" s="15"/>
      <c r="N8" s="11"/>
    </row>
    <row r="9" spans="1:16">
      <c r="A9" s="9"/>
      <c r="B9" s="9"/>
      <c r="C9" s="9"/>
      <c r="D9" s="9"/>
      <c r="E9" s="9"/>
      <c r="F9" s="10" t="s">
        <v>8</v>
      </c>
      <c r="G9" s="10"/>
      <c r="H9" s="10"/>
      <c r="I9" s="10"/>
      <c r="J9" s="10"/>
      <c r="K9" s="10"/>
      <c r="L9" s="14"/>
      <c r="M9" s="15"/>
      <c r="N9" s="11"/>
    </row>
    <row r="10" spans="1:16" ht="12.75" customHeight="1">
      <c r="A10" s="9"/>
      <c r="B10" s="9"/>
      <c r="C10" s="9"/>
      <c r="D10" s="9"/>
      <c r="E10" s="9"/>
      <c r="F10" s="10" t="s">
        <v>9</v>
      </c>
      <c r="G10" s="10"/>
      <c r="H10" s="10"/>
      <c r="I10" s="10"/>
      <c r="J10" s="10"/>
      <c r="K10" s="10"/>
      <c r="L10" s="10"/>
      <c r="M10" s="11"/>
      <c r="N10" s="11"/>
    </row>
    <row r="11" spans="1:16" ht="7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4"/>
      <c r="M11" s="15"/>
      <c r="N11" s="11"/>
    </row>
    <row r="12" spans="1:16" ht="26.25" customHeight="1">
      <c r="A12" s="9" t="s">
        <v>10</v>
      </c>
      <c r="B12" s="9"/>
      <c r="C12" s="9"/>
      <c r="D12" s="9"/>
      <c r="E12" s="9"/>
      <c r="F12" s="10" t="s">
        <v>11</v>
      </c>
      <c r="G12" s="10"/>
      <c r="H12" s="10"/>
      <c r="I12" s="10"/>
      <c r="J12" s="10"/>
      <c r="K12" s="10"/>
      <c r="L12" s="10"/>
      <c r="M12" s="16"/>
      <c r="N12" s="11"/>
      <c r="P12" s="17"/>
    </row>
    <row r="13" spans="1:16" ht="40.5" customHeight="1">
      <c r="A13" s="9" t="s">
        <v>12</v>
      </c>
      <c r="B13" s="9"/>
      <c r="C13" s="9"/>
      <c r="D13" s="9"/>
      <c r="E13" s="9"/>
      <c r="F13" s="10" t="s">
        <v>13</v>
      </c>
      <c r="G13" s="10"/>
      <c r="H13" s="10"/>
      <c r="I13" s="10"/>
      <c r="J13" s="10"/>
      <c r="K13" s="10"/>
      <c r="L13" s="14"/>
      <c r="M13" s="15"/>
      <c r="N13" s="11"/>
    </row>
    <row r="14" spans="1:16" ht="16.5" customHeight="1">
      <c r="A14" s="9" t="s">
        <v>14</v>
      </c>
      <c r="B14" s="9"/>
      <c r="C14" s="9"/>
      <c r="D14" s="9"/>
      <c r="E14" s="9"/>
      <c r="F14" s="10" t="s">
        <v>15</v>
      </c>
      <c r="G14" s="10"/>
      <c r="H14" s="10"/>
      <c r="I14" s="10"/>
      <c r="J14" s="10"/>
      <c r="K14" s="10"/>
      <c r="L14" s="10"/>
      <c r="M14" s="11"/>
      <c r="N14" s="11"/>
    </row>
    <row r="15" spans="1:16" ht="8.25" customHeight="1">
      <c r="A15" s="7"/>
      <c r="B15" s="8"/>
      <c r="C15" s="8"/>
    </row>
    <row r="16" spans="1:16" ht="35.25" customHeight="1">
      <c r="A16" s="18" t="s">
        <v>16</v>
      </c>
      <c r="B16" s="19" t="s">
        <v>17</v>
      </c>
      <c r="C16" s="20" t="s">
        <v>18</v>
      </c>
      <c r="D16" s="21" t="s">
        <v>19</v>
      </c>
      <c r="E16" s="21" t="s">
        <v>20</v>
      </c>
      <c r="F16" s="21"/>
      <c r="G16" s="21"/>
      <c r="H16" s="21" t="s">
        <v>21</v>
      </c>
      <c r="I16" s="21" t="s">
        <v>22</v>
      </c>
      <c r="J16" s="21" t="s">
        <v>23</v>
      </c>
      <c r="K16" s="21" t="s">
        <v>24</v>
      </c>
      <c r="L16" s="21" t="s">
        <v>25</v>
      </c>
      <c r="M16" s="21" t="s">
        <v>26</v>
      </c>
      <c r="N16" s="21" t="s">
        <v>27</v>
      </c>
    </row>
    <row r="17" spans="1:16" ht="64.5" customHeight="1">
      <c r="A17" s="18"/>
      <c r="B17" s="19" t="s">
        <v>28</v>
      </c>
      <c r="C17" s="20"/>
      <c r="D17" s="21"/>
      <c r="E17" s="22" t="s">
        <v>29</v>
      </c>
      <c r="F17" s="22" t="s">
        <v>30</v>
      </c>
      <c r="G17" s="22" t="s">
        <v>31</v>
      </c>
      <c r="H17" s="21"/>
      <c r="I17" s="21"/>
      <c r="J17" s="21"/>
      <c r="K17" s="21"/>
      <c r="L17" s="21"/>
      <c r="M17" s="21"/>
      <c r="N17" s="21"/>
    </row>
    <row r="18" spans="1:16">
      <c r="A18" s="19" t="s">
        <v>32</v>
      </c>
      <c r="B18" s="22" t="s">
        <v>33</v>
      </c>
      <c r="C18" s="23" t="s">
        <v>34</v>
      </c>
      <c r="D18" s="23" t="s">
        <v>35</v>
      </c>
      <c r="E18" s="23" t="s">
        <v>36</v>
      </c>
      <c r="F18" s="23" t="s">
        <v>37</v>
      </c>
      <c r="G18" s="23" t="s">
        <v>38</v>
      </c>
      <c r="H18" s="23" t="s">
        <v>39</v>
      </c>
      <c r="I18" s="23" t="s">
        <v>40</v>
      </c>
      <c r="J18" s="23" t="s">
        <v>41</v>
      </c>
      <c r="K18" s="23" t="s">
        <v>42</v>
      </c>
      <c r="L18" s="23" t="s">
        <v>43</v>
      </c>
      <c r="M18" s="23" t="s">
        <v>44</v>
      </c>
      <c r="N18" s="23" t="s">
        <v>45</v>
      </c>
    </row>
    <row r="19" spans="1:16" ht="22.5">
      <c r="A19" s="24">
        <v>2000000</v>
      </c>
      <c r="B19" s="25" t="s">
        <v>46</v>
      </c>
      <c r="C19" s="26" t="s">
        <v>47</v>
      </c>
      <c r="D19" s="27">
        <f>D20+D29</f>
        <v>25906.3</v>
      </c>
      <c r="E19" s="27">
        <f t="shared" ref="E19:M19" si="0">E20+E29</f>
        <v>0</v>
      </c>
      <c r="F19" s="27">
        <f t="shared" si="0"/>
        <v>0</v>
      </c>
      <c r="G19" s="27">
        <f t="shared" si="0"/>
        <v>0</v>
      </c>
      <c r="H19" s="27">
        <f>H20+H29+H25</f>
        <v>7792.8</v>
      </c>
      <c r="I19" s="27">
        <f>I20+I29+I25</f>
        <v>7792.7979999999998</v>
      </c>
      <c r="J19" s="27">
        <f t="shared" ref="J19:L19" si="1">J20+J29+J25</f>
        <v>0</v>
      </c>
      <c r="K19" s="27">
        <f t="shared" si="1"/>
        <v>0</v>
      </c>
      <c r="L19" s="27">
        <f t="shared" si="1"/>
        <v>0</v>
      </c>
      <c r="M19" s="27">
        <f t="shared" si="0"/>
        <v>0</v>
      </c>
      <c r="N19" s="27">
        <f>I19-J30</f>
        <v>3628.0929999999998</v>
      </c>
    </row>
    <row r="20" spans="1:16" ht="28.5" customHeight="1">
      <c r="A20" s="28" t="s">
        <v>48</v>
      </c>
      <c r="B20" s="29" t="s">
        <v>49</v>
      </c>
      <c r="C20" s="26"/>
      <c r="D20" s="27">
        <v>3264.8</v>
      </c>
      <c r="E20" s="27"/>
      <c r="F20" s="27"/>
      <c r="G20" s="27"/>
      <c r="H20" s="30">
        <v>3264.8</v>
      </c>
      <c r="I20" s="30">
        <v>3264.7979999999998</v>
      </c>
      <c r="J20" s="27"/>
      <c r="K20" s="27"/>
      <c r="L20" s="27"/>
      <c r="M20" s="31"/>
      <c r="N20" s="32"/>
    </row>
    <row r="21" spans="1:16" ht="16.5" customHeight="1">
      <c r="A21" s="24">
        <v>2112000</v>
      </c>
      <c r="B21" s="25" t="s">
        <v>50</v>
      </c>
      <c r="C21" s="26" t="s">
        <v>47</v>
      </c>
      <c r="D21" s="33"/>
      <c r="E21" s="34"/>
      <c r="F21" s="33"/>
      <c r="G21" s="34"/>
      <c r="H21" s="35"/>
      <c r="I21" s="35"/>
      <c r="J21" s="34"/>
      <c r="K21" s="34"/>
      <c r="L21" s="36"/>
      <c r="M21" s="37"/>
      <c r="N21" s="38"/>
    </row>
    <row r="22" spans="1:16" ht="15.75" customHeight="1">
      <c r="A22" s="39">
        <v>2112321</v>
      </c>
      <c r="B22" s="25" t="s">
        <v>51</v>
      </c>
      <c r="C22" s="40" t="s">
        <v>52</v>
      </c>
      <c r="D22" s="41"/>
      <c r="E22" s="41"/>
      <c r="F22" s="41"/>
      <c r="G22" s="41"/>
      <c r="H22" s="41"/>
      <c r="I22" s="42"/>
      <c r="J22" s="41"/>
      <c r="K22" s="41"/>
      <c r="L22" s="43"/>
      <c r="M22" s="44"/>
      <c r="N22" s="44"/>
    </row>
    <row r="23" spans="1:16" ht="22.5" customHeight="1">
      <c r="A23" s="39"/>
      <c r="B23" s="45" t="s">
        <v>53</v>
      </c>
      <c r="C23" s="40"/>
      <c r="D23" s="41"/>
      <c r="E23" s="41"/>
      <c r="F23" s="41"/>
      <c r="G23" s="41"/>
      <c r="H23" s="41"/>
      <c r="I23" s="42"/>
      <c r="J23" s="41"/>
      <c r="K23" s="41"/>
      <c r="L23" s="43"/>
      <c r="M23" s="44"/>
      <c r="N23" s="44"/>
    </row>
    <row r="24" spans="1:16" ht="15" customHeight="1">
      <c r="A24" s="39"/>
      <c r="B24" s="45" t="s">
        <v>54</v>
      </c>
      <c r="C24" s="40"/>
      <c r="D24" s="41"/>
      <c r="E24" s="41"/>
      <c r="F24" s="41"/>
      <c r="G24" s="41"/>
      <c r="H24" s="41"/>
      <c r="I24" s="42"/>
      <c r="J24" s="41"/>
      <c r="K24" s="41"/>
      <c r="L24" s="43"/>
      <c r="M24" s="44"/>
      <c r="N24" s="44"/>
    </row>
    <row r="25" spans="1:16" ht="25.5" customHeight="1">
      <c r="A25" s="39">
        <v>2112322</v>
      </c>
      <c r="B25" s="45" t="s">
        <v>55</v>
      </c>
      <c r="C25" s="40" t="s">
        <v>52</v>
      </c>
      <c r="D25" s="46"/>
      <c r="E25" s="41"/>
      <c r="F25" s="41"/>
      <c r="G25" s="41"/>
      <c r="H25" s="47"/>
      <c r="I25" s="48"/>
      <c r="J25" s="41"/>
      <c r="K25" s="41"/>
      <c r="L25" s="43"/>
      <c r="M25" s="44"/>
      <c r="N25" s="44"/>
    </row>
    <row r="26" spans="1:16" ht="25.5" customHeight="1">
      <c r="A26" s="39">
        <v>2113000</v>
      </c>
      <c r="B26" s="25" t="s">
        <v>56</v>
      </c>
      <c r="C26" s="26" t="s">
        <v>47</v>
      </c>
      <c r="D26" s="41"/>
      <c r="E26" s="41"/>
      <c r="F26" s="41"/>
      <c r="G26" s="41"/>
      <c r="H26" s="41"/>
      <c r="I26" s="42"/>
      <c r="J26" s="41"/>
      <c r="K26" s="41"/>
      <c r="L26" s="44"/>
      <c r="M26" s="44"/>
      <c r="N26" s="44"/>
    </row>
    <row r="27" spans="1:16" ht="26.25" customHeight="1">
      <c r="A27" s="39">
        <v>2113130</v>
      </c>
      <c r="B27" s="45" t="s">
        <v>57</v>
      </c>
      <c r="C27" s="40">
        <v>741500</v>
      </c>
      <c r="D27" s="41"/>
      <c r="E27" s="49"/>
      <c r="F27" s="41"/>
      <c r="G27" s="49"/>
      <c r="H27" s="49"/>
      <c r="I27" s="50"/>
      <c r="J27" s="49"/>
      <c r="K27" s="49"/>
      <c r="L27" s="44"/>
      <c r="M27" s="44"/>
      <c r="N27" s="44"/>
    </row>
    <row r="28" spans="1:16" ht="26.25" customHeight="1">
      <c r="A28" s="39">
        <v>2113210</v>
      </c>
      <c r="B28" s="45" t="s">
        <v>58</v>
      </c>
      <c r="C28" s="40">
        <v>742100</v>
      </c>
      <c r="D28" s="41"/>
      <c r="E28" s="49"/>
      <c r="F28" s="41"/>
      <c r="G28" s="49"/>
      <c r="H28" s="49"/>
      <c r="I28" s="50"/>
      <c r="J28" s="49"/>
      <c r="K28" s="49"/>
      <c r="L28" s="44"/>
      <c r="M28" s="44"/>
      <c r="N28" s="44"/>
    </row>
    <row r="29" spans="1:16" ht="20.25" customHeight="1">
      <c r="A29" s="39">
        <v>2113411</v>
      </c>
      <c r="B29" s="51" t="s">
        <v>59</v>
      </c>
      <c r="C29" s="40" t="s">
        <v>52</v>
      </c>
      <c r="D29" s="52">
        <v>22641.5</v>
      </c>
      <c r="E29" s="50"/>
      <c r="F29" s="50"/>
      <c r="G29" s="50"/>
      <c r="H29" s="53">
        <v>4528</v>
      </c>
      <c r="I29" s="52">
        <v>4528</v>
      </c>
      <c r="J29" s="50"/>
      <c r="K29" s="50"/>
      <c r="L29" s="44"/>
      <c r="M29" s="44"/>
      <c r="N29" s="44"/>
    </row>
    <row r="30" spans="1:16" ht="56.25">
      <c r="A30" s="24">
        <v>1100000</v>
      </c>
      <c r="B30" s="25" t="s">
        <v>60</v>
      </c>
      <c r="C30" s="26" t="s">
        <v>47</v>
      </c>
      <c r="D30" s="54">
        <f>D31+D33+D60</f>
        <v>25176.3</v>
      </c>
      <c r="E30" s="54"/>
      <c r="F30" s="54"/>
      <c r="G30" s="54"/>
      <c r="H30" s="54">
        <f>H31+H33+H60</f>
        <v>7472.8</v>
      </c>
      <c r="I30" s="54"/>
      <c r="J30" s="54">
        <f>J31+J33+J60+J64</f>
        <v>4164.7049999999999</v>
      </c>
      <c r="K30" s="54">
        <f>K31+K33+K60+K64</f>
        <v>5945.826</v>
      </c>
      <c r="L30" s="54">
        <f>L31+L33+L60</f>
        <v>1781.1210000000001</v>
      </c>
      <c r="M30" s="54"/>
      <c r="N30" s="54"/>
      <c r="P30" s="55"/>
    </row>
    <row r="31" spans="1:16" ht="29.25" customHeight="1">
      <c r="A31" s="24">
        <v>1110000</v>
      </c>
      <c r="B31" s="25" t="s">
        <v>61</v>
      </c>
      <c r="C31" s="26" t="s">
        <v>47</v>
      </c>
      <c r="D31" s="56">
        <f>D32</f>
        <v>21421.3</v>
      </c>
      <c r="E31" s="56"/>
      <c r="F31" s="56"/>
      <c r="G31" s="56"/>
      <c r="H31" s="56">
        <f>H32</f>
        <v>6240.8</v>
      </c>
      <c r="I31" s="56"/>
      <c r="J31" s="56">
        <f>J32</f>
        <v>3283.6460000000002</v>
      </c>
      <c r="K31" s="56">
        <f>K32</f>
        <v>4944.5460000000003</v>
      </c>
      <c r="L31" s="56">
        <f>L32</f>
        <v>1660.9</v>
      </c>
      <c r="M31" s="56"/>
      <c r="N31" s="56"/>
    </row>
    <row r="32" spans="1:16" ht="27" customHeight="1">
      <c r="A32" s="39">
        <v>1111000</v>
      </c>
      <c r="B32" s="45" t="s">
        <v>62</v>
      </c>
      <c r="C32" s="40" t="s">
        <v>63</v>
      </c>
      <c r="D32" s="56">
        <v>21421.3</v>
      </c>
      <c r="E32" s="44"/>
      <c r="F32" s="44"/>
      <c r="G32" s="44"/>
      <c r="H32" s="43">
        <v>6240.8</v>
      </c>
      <c r="I32" s="57"/>
      <c r="J32" s="43">
        <v>3283.6460000000002</v>
      </c>
      <c r="K32" s="43">
        <f>J32+L32</f>
        <v>4944.5460000000003</v>
      </c>
      <c r="L32" s="43">
        <v>1660.9</v>
      </c>
      <c r="M32" s="44"/>
      <c r="N32" s="44"/>
    </row>
    <row r="33" spans="1:16" ht="56.25">
      <c r="A33" s="24">
        <v>1120000</v>
      </c>
      <c r="B33" s="25" t="s">
        <v>64</v>
      </c>
      <c r="C33" s="26" t="s">
        <v>47</v>
      </c>
      <c r="D33" s="54">
        <f>D34+D39+D44+D49+D51+D54</f>
        <v>3695</v>
      </c>
      <c r="E33" s="54"/>
      <c r="F33" s="54"/>
      <c r="G33" s="54"/>
      <c r="H33" s="54">
        <f>H34+H39+H44+H49+H51+H54</f>
        <v>1217</v>
      </c>
      <c r="I33" s="54"/>
      <c r="J33" s="54">
        <f>J34+J39+J44+J49+J51+J54</f>
        <v>654.05899999999997</v>
      </c>
      <c r="K33" s="54">
        <f>K34+K39+K44+K49+K51+K54</f>
        <v>774.28</v>
      </c>
      <c r="L33" s="54">
        <f>L34+L39+L44+L49+L51+L54</f>
        <v>120.22100000000002</v>
      </c>
      <c r="M33" s="54"/>
      <c r="N33" s="54"/>
    </row>
    <row r="34" spans="1:16" ht="18.75" customHeight="1">
      <c r="A34" s="58">
        <v>1121000</v>
      </c>
      <c r="B34" s="29" t="s">
        <v>65</v>
      </c>
      <c r="C34" s="59" t="s">
        <v>52</v>
      </c>
      <c r="D34" s="56">
        <f>D35+D36+D37+D38</f>
        <v>1460</v>
      </c>
      <c r="E34" s="56"/>
      <c r="F34" s="56"/>
      <c r="G34" s="56"/>
      <c r="H34" s="56">
        <f>H35+H36+H37+H38</f>
        <v>700</v>
      </c>
      <c r="I34" s="56"/>
      <c r="J34" s="56">
        <f>J35+J36+J37+J38</f>
        <v>609.05899999999997</v>
      </c>
      <c r="K34" s="56">
        <f>K35+K36+K37+K38</f>
        <v>702.56700000000001</v>
      </c>
      <c r="L34" s="56">
        <f>L35+L36+L37+L38</f>
        <v>93.50800000000001</v>
      </c>
      <c r="M34" s="56"/>
      <c r="N34" s="56"/>
    </row>
    <row r="35" spans="1:16" ht="18.75" customHeight="1">
      <c r="A35" s="39">
        <v>1121200</v>
      </c>
      <c r="B35" s="60" t="s">
        <v>66</v>
      </c>
      <c r="C35" s="40">
        <v>421200</v>
      </c>
      <c r="D35" s="43">
        <v>1240</v>
      </c>
      <c r="E35" s="44"/>
      <c r="F35" s="44"/>
      <c r="G35" s="44"/>
      <c r="H35" s="43">
        <v>655</v>
      </c>
      <c r="I35" s="43"/>
      <c r="J35" s="43">
        <v>584.44799999999998</v>
      </c>
      <c r="K35" s="43">
        <f>L35+J35</f>
        <v>667.702</v>
      </c>
      <c r="L35" s="43">
        <v>83.254000000000005</v>
      </c>
      <c r="M35" s="44"/>
      <c r="N35" s="44"/>
    </row>
    <row r="36" spans="1:16" ht="18.75" customHeight="1">
      <c r="A36" s="39">
        <v>1121300</v>
      </c>
      <c r="B36" s="45" t="s">
        <v>67</v>
      </c>
      <c r="C36" s="40">
        <v>421300</v>
      </c>
      <c r="D36" s="43">
        <v>100</v>
      </c>
      <c r="E36" s="44"/>
      <c r="F36" s="44"/>
      <c r="G36" s="44"/>
      <c r="H36" s="43">
        <v>25</v>
      </c>
      <c r="I36" s="43"/>
      <c r="J36" s="43">
        <v>8.1110000000000007</v>
      </c>
      <c r="K36" s="43">
        <f>L36+J36</f>
        <v>12.865</v>
      </c>
      <c r="L36" s="43">
        <v>4.7539999999999996</v>
      </c>
      <c r="M36" s="44"/>
      <c r="N36" s="44"/>
    </row>
    <row r="37" spans="1:16" ht="18.75" customHeight="1">
      <c r="A37" s="39">
        <v>1121400</v>
      </c>
      <c r="B37" s="45" t="s">
        <v>68</v>
      </c>
      <c r="C37" s="40">
        <v>421400</v>
      </c>
      <c r="D37" s="43">
        <v>120</v>
      </c>
      <c r="E37" s="44"/>
      <c r="F37" s="44"/>
      <c r="G37" s="44"/>
      <c r="H37" s="43">
        <v>20</v>
      </c>
      <c r="I37" s="44"/>
      <c r="J37" s="43">
        <v>16.5</v>
      </c>
      <c r="K37" s="43">
        <f>L37+J37</f>
        <v>22</v>
      </c>
      <c r="L37" s="44">
        <v>5.5</v>
      </c>
      <c r="M37" s="44"/>
      <c r="N37" s="44"/>
    </row>
    <row r="38" spans="1:16" ht="18.75" customHeight="1">
      <c r="A38" s="39">
        <v>1121700</v>
      </c>
      <c r="B38" s="45" t="s">
        <v>69</v>
      </c>
      <c r="C38" s="40">
        <v>421700</v>
      </c>
      <c r="D38" s="43"/>
      <c r="E38" s="44"/>
      <c r="F38" s="44"/>
      <c r="G38" s="44"/>
      <c r="H38" s="43"/>
      <c r="I38" s="44"/>
      <c r="J38" s="44"/>
      <c r="K38" s="44"/>
      <c r="L38" s="44"/>
      <c r="M38" s="44"/>
      <c r="N38" s="44"/>
      <c r="P38" s="55"/>
    </row>
    <row r="39" spans="1:16" ht="18.75" customHeight="1">
      <c r="A39" s="58">
        <v>1122000</v>
      </c>
      <c r="B39" s="29" t="s">
        <v>70</v>
      </c>
      <c r="C39" s="59" t="s">
        <v>52</v>
      </c>
      <c r="D39" s="56">
        <f>D40+D41+D42</f>
        <v>200</v>
      </c>
      <c r="E39" s="56"/>
      <c r="F39" s="56"/>
      <c r="G39" s="56"/>
      <c r="H39" s="56">
        <f>H40+H41+H42</f>
        <v>50</v>
      </c>
      <c r="I39" s="56"/>
      <c r="J39" s="56">
        <f>J40+J41+J42</f>
        <v>40</v>
      </c>
      <c r="K39" s="56">
        <f>K40+K41+K42</f>
        <v>40</v>
      </c>
      <c r="L39" s="56"/>
      <c r="M39" s="56"/>
      <c r="N39" s="56"/>
    </row>
    <row r="40" spans="1:16" ht="18.75" customHeight="1">
      <c r="A40" s="39">
        <v>1122100</v>
      </c>
      <c r="B40" s="29" t="s">
        <v>71</v>
      </c>
      <c r="C40" s="40">
        <v>422100</v>
      </c>
      <c r="D40" s="43">
        <v>200</v>
      </c>
      <c r="E40" s="44"/>
      <c r="F40" s="44"/>
      <c r="G40" s="44"/>
      <c r="H40" s="43">
        <v>50</v>
      </c>
      <c r="I40" s="44"/>
      <c r="J40" s="43">
        <v>40</v>
      </c>
      <c r="K40" s="43">
        <f>J40</f>
        <v>40</v>
      </c>
      <c r="L40" s="44"/>
      <c r="M40" s="44"/>
      <c r="N40" s="44"/>
    </row>
    <row r="41" spans="1:16" ht="18.75" customHeight="1">
      <c r="A41" s="39"/>
      <c r="B41" s="45" t="s">
        <v>72</v>
      </c>
      <c r="C41" s="40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6" ht="18.75" customHeight="1">
      <c r="A42" s="39"/>
      <c r="B42" s="45" t="s">
        <v>54</v>
      </c>
      <c r="C42" s="40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6" ht="18.75" customHeight="1">
      <c r="A43" s="39">
        <v>1122300</v>
      </c>
      <c r="B43" s="45" t="s">
        <v>73</v>
      </c>
      <c r="C43" s="40">
        <v>422900</v>
      </c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6" ht="18.75" customHeight="1">
      <c r="A44" s="28" t="s">
        <v>74</v>
      </c>
      <c r="B44" s="29" t="s">
        <v>75</v>
      </c>
      <c r="C44" s="59" t="s">
        <v>52</v>
      </c>
      <c r="D44" s="56">
        <f>D45+D46+D47+D48</f>
        <v>330</v>
      </c>
      <c r="E44" s="56"/>
      <c r="F44" s="56"/>
      <c r="G44" s="56"/>
      <c r="H44" s="56">
        <f>H45+H46+H47+H48</f>
        <v>95</v>
      </c>
      <c r="I44" s="56"/>
      <c r="J44" s="56">
        <f>J45+J46+J47+J48</f>
        <v>5</v>
      </c>
      <c r="K44" s="56">
        <f>K45+K46+K47+K48</f>
        <v>20.399999999999999</v>
      </c>
      <c r="L44" s="56">
        <f>L45+L46+L47+L48</f>
        <v>15.4</v>
      </c>
      <c r="M44" s="56"/>
      <c r="N44" s="56"/>
    </row>
    <row r="45" spans="1:16" ht="18.75" customHeight="1">
      <c r="A45" s="39">
        <v>1123200</v>
      </c>
      <c r="B45" s="45" t="s">
        <v>76</v>
      </c>
      <c r="C45" s="40">
        <v>423200</v>
      </c>
      <c r="D45" s="43">
        <v>150</v>
      </c>
      <c r="E45" s="44"/>
      <c r="F45" s="44"/>
      <c r="G45" s="44"/>
      <c r="H45" s="43">
        <v>35</v>
      </c>
      <c r="I45" s="44"/>
      <c r="J45" s="44"/>
      <c r="K45" s="44"/>
      <c r="L45" s="44"/>
      <c r="M45" s="44"/>
      <c r="N45" s="44"/>
    </row>
    <row r="46" spans="1:16" ht="18.75" customHeight="1">
      <c r="A46" s="39">
        <v>1123300</v>
      </c>
      <c r="B46" s="45" t="s">
        <v>77</v>
      </c>
      <c r="C46" s="40">
        <v>423300</v>
      </c>
      <c r="D46" s="43">
        <v>50</v>
      </c>
      <c r="E46" s="44"/>
      <c r="F46" s="44"/>
      <c r="G46" s="44"/>
      <c r="H46" s="43">
        <v>10</v>
      </c>
      <c r="I46" s="44"/>
      <c r="J46" s="44"/>
      <c r="K46" s="44"/>
      <c r="L46" s="44"/>
      <c r="M46" s="44"/>
      <c r="N46" s="44"/>
    </row>
    <row r="47" spans="1:16" ht="18.75" customHeight="1">
      <c r="A47" s="39">
        <v>1123400</v>
      </c>
      <c r="B47" s="45" t="s">
        <v>78</v>
      </c>
      <c r="C47" s="40">
        <v>423400</v>
      </c>
      <c r="D47" s="43">
        <v>80</v>
      </c>
      <c r="E47" s="44"/>
      <c r="F47" s="44"/>
      <c r="G47" s="44"/>
      <c r="H47" s="43">
        <v>30</v>
      </c>
      <c r="I47" s="44"/>
      <c r="J47" s="43">
        <v>5</v>
      </c>
      <c r="K47" s="43">
        <f>L47+J47</f>
        <v>10</v>
      </c>
      <c r="L47" s="43">
        <v>5</v>
      </c>
      <c r="M47" s="44"/>
      <c r="N47" s="44"/>
    </row>
    <row r="48" spans="1:16" ht="18.75" customHeight="1">
      <c r="A48" s="39">
        <v>1123800</v>
      </c>
      <c r="B48" s="45" t="s">
        <v>79</v>
      </c>
      <c r="C48" s="40">
        <v>423900</v>
      </c>
      <c r="D48" s="43">
        <v>50</v>
      </c>
      <c r="E48" s="44"/>
      <c r="F48" s="44"/>
      <c r="G48" s="44"/>
      <c r="H48" s="43">
        <v>20</v>
      </c>
      <c r="I48" s="44"/>
      <c r="J48" s="43"/>
      <c r="K48" s="43">
        <f>L48+J48</f>
        <v>10.4</v>
      </c>
      <c r="L48" s="44">
        <v>10.4</v>
      </c>
      <c r="M48" s="44"/>
      <c r="N48" s="44"/>
    </row>
    <row r="49" spans="1:16" ht="18.75" customHeight="1">
      <c r="A49" s="28" t="s">
        <v>80</v>
      </c>
      <c r="B49" s="29" t="s">
        <v>81</v>
      </c>
      <c r="C49" s="59" t="s">
        <v>52</v>
      </c>
      <c r="D49" s="56">
        <f>D50</f>
        <v>120</v>
      </c>
      <c r="E49" s="56"/>
      <c r="F49" s="56"/>
      <c r="G49" s="56"/>
      <c r="H49" s="56">
        <f>H50</f>
        <v>30</v>
      </c>
      <c r="I49" s="56"/>
      <c r="J49" s="56">
        <f>J50</f>
        <v>0</v>
      </c>
      <c r="K49" s="56">
        <f>K50</f>
        <v>11.313000000000001</v>
      </c>
      <c r="L49" s="56">
        <f>L50</f>
        <v>11.313000000000001</v>
      </c>
      <c r="M49" s="56"/>
      <c r="N49" s="56"/>
    </row>
    <row r="50" spans="1:16" ht="18.75" customHeight="1">
      <c r="A50" s="39">
        <v>1124100</v>
      </c>
      <c r="B50" s="45" t="s">
        <v>82</v>
      </c>
      <c r="C50" s="40">
        <v>424100</v>
      </c>
      <c r="D50" s="43">
        <v>120</v>
      </c>
      <c r="E50" s="44"/>
      <c r="F50" s="44"/>
      <c r="G50" s="44"/>
      <c r="H50" s="43">
        <v>30</v>
      </c>
      <c r="I50" s="44"/>
      <c r="J50" s="43"/>
      <c r="K50" s="43">
        <f>J50+L50</f>
        <v>11.313000000000001</v>
      </c>
      <c r="L50" s="43">
        <v>11.313000000000001</v>
      </c>
      <c r="M50" s="44"/>
      <c r="N50" s="44"/>
    </row>
    <row r="51" spans="1:16" ht="22.5">
      <c r="A51" s="28" t="s">
        <v>83</v>
      </c>
      <c r="B51" s="29" t="s">
        <v>84</v>
      </c>
      <c r="C51" s="59" t="s">
        <v>52</v>
      </c>
      <c r="D51" s="56">
        <f>D52+D53</f>
        <v>760</v>
      </c>
      <c r="E51" s="56"/>
      <c r="F51" s="56"/>
      <c r="G51" s="56"/>
      <c r="H51" s="56">
        <f>H52+H53</f>
        <v>195</v>
      </c>
      <c r="I51" s="56"/>
      <c r="J51" s="56">
        <f>J52+J53</f>
        <v>0</v>
      </c>
      <c r="K51" s="56">
        <f>K52+K53</f>
        <v>0</v>
      </c>
      <c r="L51" s="56"/>
      <c r="M51" s="56"/>
      <c r="N51" s="56"/>
    </row>
    <row r="52" spans="1:16" ht="24" customHeight="1">
      <c r="A52" s="39">
        <v>1125100</v>
      </c>
      <c r="B52" s="45" t="s">
        <v>85</v>
      </c>
      <c r="C52" s="40">
        <v>425100</v>
      </c>
      <c r="D52" s="43">
        <v>700</v>
      </c>
      <c r="E52" s="44"/>
      <c r="F52" s="44"/>
      <c r="G52" s="44"/>
      <c r="H52" s="43">
        <v>180</v>
      </c>
      <c r="I52" s="44"/>
      <c r="J52" s="43"/>
      <c r="K52" s="43"/>
      <c r="L52" s="44"/>
      <c r="M52" s="44"/>
      <c r="N52" s="44"/>
    </row>
    <row r="53" spans="1:16" ht="22.5">
      <c r="A53" s="39">
        <v>1125200</v>
      </c>
      <c r="B53" s="45" t="s">
        <v>86</v>
      </c>
      <c r="C53" s="40">
        <v>425200</v>
      </c>
      <c r="D53" s="43">
        <v>60</v>
      </c>
      <c r="E53" s="44"/>
      <c r="F53" s="44"/>
      <c r="G53" s="44"/>
      <c r="H53" s="43">
        <v>15</v>
      </c>
      <c r="I53" s="44"/>
      <c r="J53" s="44"/>
      <c r="K53" s="44"/>
      <c r="L53" s="44"/>
      <c r="M53" s="44"/>
      <c r="N53" s="44"/>
    </row>
    <row r="54" spans="1:16" ht="22.5">
      <c r="A54" s="28" t="s">
        <v>87</v>
      </c>
      <c r="B54" s="29" t="s">
        <v>88</v>
      </c>
      <c r="C54" s="59" t="s">
        <v>52</v>
      </c>
      <c r="D54" s="56">
        <f>D55+D56+D57+D58+D59</f>
        <v>825</v>
      </c>
      <c r="E54" s="56"/>
      <c r="F54" s="56"/>
      <c r="G54" s="56"/>
      <c r="H54" s="56">
        <f>H55+H56+H57+H58+H59</f>
        <v>147</v>
      </c>
      <c r="I54" s="56"/>
      <c r="J54" s="56">
        <f>J55+J56+J57+J58+J59</f>
        <v>0</v>
      </c>
      <c r="K54" s="56">
        <f>K55+K56+K57+K58+K59</f>
        <v>0</v>
      </c>
      <c r="L54" s="56"/>
      <c r="M54" s="56"/>
      <c r="N54" s="56"/>
    </row>
    <row r="55" spans="1:16" ht="21.75" customHeight="1">
      <c r="A55" s="39">
        <v>1126100</v>
      </c>
      <c r="B55" s="45" t="s">
        <v>89</v>
      </c>
      <c r="C55" s="40">
        <v>426100</v>
      </c>
      <c r="D55" s="43">
        <v>250</v>
      </c>
      <c r="E55" s="44"/>
      <c r="F55" s="44"/>
      <c r="G55" s="44"/>
      <c r="H55" s="43">
        <v>40</v>
      </c>
      <c r="I55" s="44"/>
      <c r="J55" s="43"/>
      <c r="K55" s="43"/>
      <c r="L55" s="44"/>
      <c r="M55" s="44"/>
      <c r="N55" s="44"/>
    </row>
    <row r="56" spans="1:16" ht="22.5">
      <c r="A56" s="39">
        <v>1126300</v>
      </c>
      <c r="B56" s="45" t="s">
        <v>90</v>
      </c>
      <c r="C56" s="40" t="s">
        <v>91</v>
      </c>
      <c r="D56" s="43">
        <v>150</v>
      </c>
      <c r="E56" s="44"/>
      <c r="F56" s="44"/>
      <c r="G56" s="44"/>
      <c r="H56" s="43"/>
      <c r="I56" s="44"/>
      <c r="J56" s="44"/>
      <c r="K56" s="44"/>
      <c r="L56" s="44"/>
      <c r="M56" s="44"/>
      <c r="N56" s="44"/>
    </row>
    <row r="57" spans="1:16" ht="18" customHeight="1">
      <c r="A57" s="39">
        <v>1126400</v>
      </c>
      <c r="B57" s="45" t="s">
        <v>92</v>
      </c>
      <c r="C57" s="40">
        <v>426400</v>
      </c>
      <c r="D57" s="43"/>
      <c r="E57" s="44"/>
      <c r="F57" s="44"/>
      <c r="G57" s="44"/>
      <c r="H57" s="43"/>
      <c r="I57" s="44"/>
      <c r="J57" s="44"/>
      <c r="K57" s="44"/>
      <c r="L57" s="44"/>
      <c r="M57" s="44"/>
      <c r="N57" s="44"/>
    </row>
    <row r="58" spans="1:16" ht="18" customHeight="1">
      <c r="A58" s="39">
        <v>1126700</v>
      </c>
      <c r="B58" s="45" t="s">
        <v>93</v>
      </c>
      <c r="C58" s="40">
        <v>426700</v>
      </c>
      <c r="D58" s="43">
        <v>25</v>
      </c>
      <c r="E58" s="44"/>
      <c r="F58" s="44"/>
      <c r="G58" s="44"/>
      <c r="H58" s="43">
        <v>7</v>
      </c>
      <c r="I58" s="44"/>
      <c r="J58" s="43"/>
      <c r="K58" s="43"/>
      <c r="L58" s="44"/>
      <c r="M58" s="44"/>
      <c r="N58" s="44"/>
    </row>
    <row r="59" spans="1:16" ht="18" customHeight="1">
      <c r="A59" s="39">
        <v>1126800</v>
      </c>
      <c r="B59" s="45" t="s">
        <v>94</v>
      </c>
      <c r="C59" s="40">
        <v>426900</v>
      </c>
      <c r="D59" s="43">
        <v>400</v>
      </c>
      <c r="E59" s="44"/>
      <c r="F59" s="44"/>
      <c r="G59" s="44"/>
      <c r="H59" s="43">
        <v>100</v>
      </c>
      <c r="I59" s="44"/>
      <c r="J59" s="43"/>
      <c r="K59" s="43"/>
      <c r="L59" s="44"/>
      <c r="M59" s="44"/>
      <c r="N59" s="44"/>
    </row>
    <row r="60" spans="1:16" ht="33.75">
      <c r="A60" s="28" t="s">
        <v>95</v>
      </c>
      <c r="B60" s="29" t="s">
        <v>96</v>
      </c>
      <c r="C60" s="59" t="s">
        <v>52</v>
      </c>
      <c r="D60" s="56">
        <f>D61</f>
        <v>60</v>
      </c>
      <c r="E60" s="56"/>
      <c r="F60" s="56"/>
      <c r="G60" s="56"/>
      <c r="H60" s="56">
        <f>H61</f>
        <v>15</v>
      </c>
      <c r="I60" s="56"/>
      <c r="J60" s="56">
        <f>J61</f>
        <v>7</v>
      </c>
      <c r="K60" s="56">
        <f>K61</f>
        <v>7</v>
      </c>
      <c r="L60" s="56"/>
      <c r="M60" s="56"/>
      <c r="N60" s="56"/>
    </row>
    <row r="61" spans="1:16">
      <c r="A61" s="39">
        <v>1172300</v>
      </c>
      <c r="B61" s="25" t="s">
        <v>97</v>
      </c>
      <c r="C61" s="40">
        <v>482300</v>
      </c>
      <c r="D61" s="43">
        <v>60</v>
      </c>
      <c r="E61" s="44"/>
      <c r="F61" s="44"/>
      <c r="G61" s="44"/>
      <c r="H61" s="43">
        <v>15</v>
      </c>
      <c r="I61" s="44"/>
      <c r="J61" s="43">
        <v>7</v>
      </c>
      <c r="K61" s="43">
        <v>7</v>
      </c>
      <c r="L61" s="44"/>
      <c r="M61" s="44"/>
      <c r="N61" s="44"/>
    </row>
    <row r="62" spans="1:16" ht="33.75">
      <c r="A62" s="24">
        <v>4000000</v>
      </c>
      <c r="B62" s="25" t="s">
        <v>98</v>
      </c>
      <c r="C62" s="26" t="s">
        <v>47</v>
      </c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6" ht="22.5">
      <c r="A63" s="24">
        <v>1200000</v>
      </c>
      <c r="B63" s="25" t="s">
        <v>99</v>
      </c>
      <c r="C63" s="26" t="s">
        <v>52</v>
      </c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6" ht="22.5">
      <c r="A64" s="28" t="s">
        <v>100</v>
      </c>
      <c r="B64" s="29" t="s">
        <v>101</v>
      </c>
      <c r="C64" s="59" t="s">
        <v>52</v>
      </c>
      <c r="D64" s="56">
        <f>D65+D66+D67+D68+D69</f>
        <v>900</v>
      </c>
      <c r="E64" s="56"/>
      <c r="F64" s="56"/>
      <c r="G64" s="56"/>
      <c r="H64" s="56">
        <f>H65+H66+H67+H68+H69</f>
        <v>320</v>
      </c>
      <c r="I64" s="56"/>
      <c r="J64" s="56">
        <f>J65+J66+J67+J68+J69</f>
        <v>220</v>
      </c>
      <c r="K64" s="56">
        <f>K65+K66+K67+K68+K69</f>
        <v>220</v>
      </c>
      <c r="L64" s="56"/>
      <c r="M64" s="56"/>
      <c r="N64" s="56"/>
      <c r="P64" s="55"/>
    </row>
    <row r="65" spans="1:14" ht="18.75" customHeight="1">
      <c r="A65" s="39">
        <v>1213000</v>
      </c>
      <c r="B65" s="25" t="s">
        <v>102</v>
      </c>
      <c r="C65" s="40">
        <v>511300</v>
      </c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8.75" customHeight="1">
      <c r="A66" s="39">
        <v>1214000</v>
      </c>
      <c r="B66" s="25" t="s">
        <v>103</v>
      </c>
      <c r="C66" s="40">
        <v>512100</v>
      </c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8.75" customHeight="1">
      <c r="A67" s="39">
        <v>1215000</v>
      </c>
      <c r="B67" s="45" t="s">
        <v>104</v>
      </c>
      <c r="C67" s="40">
        <v>512200</v>
      </c>
      <c r="D67" s="43">
        <v>900</v>
      </c>
      <c r="E67" s="44"/>
      <c r="F67" s="44"/>
      <c r="G67" s="44"/>
      <c r="H67" s="43">
        <v>300</v>
      </c>
      <c r="I67" s="44"/>
      <c r="J67" s="43">
        <v>220</v>
      </c>
      <c r="K67" s="43">
        <v>220</v>
      </c>
      <c r="L67" s="44"/>
      <c r="M67" s="44"/>
      <c r="N67" s="44"/>
    </row>
    <row r="68" spans="1:14" ht="18.75" customHeight="1">
      <c r="A68" s="39">
        <v>1216000</v>
      </c>
      <c r="B68" s="25" t="s">
        <v>105</v>
      </c>
      <c r="C68" s="40">
        <v>512900</v>
      </c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18.75" customHeight="1">
      <c r="A69" s="39">
        <v>1218300</v>
      </c>
      <c r="B69" s="45" t="s">
        <v>106</v>
      </c>
      <c r="C69" s="40">
        <v>513400</v>
      </c>
      <c r="D69" s="43"/>
      <c r="E69" s="44"/>
      <c r="F69" s="44"/>
      <c r="G69" s="44"/>
      <c r="H69" s="43">
        <v>20</v>
      </c>
      <c r="I69" s="44"/>
      <c r="J69" s="43"/>
      <c r="K69" s="43"/>
      <c r="L69" s="44"/>
      <c r="M69" s="44"/>
      <c r="N69" s="44"/>
    </row>
    <row r="71" spans="1:14">
      <c r="B71" s="61" t="s">
        <v>107</v>
      </c>
      <c r="C71" s="62"/>
      <c r="D71" s="63"/>
      <c r="E71" s="63"/>
      <c r="F71" s="63"/>
      <c r="G71" s="63"/>
    </row>
    <row r="72" spans="1:14">
      <c r="B72" s="64"/>
      <c r="C72" s="62"/>
      <c r="D72" s="63"/>
      <c r="E72" s="63"/>
      <c r="F72" s="63"/>
      <c r="G72" s="63"/>
    </row>
    <row r="73" spans="1:14" ht="15">
      <c r="B73" s="65" t="s">
        <v>108</v>
      </c>
      <c r="C73" s="66"/>
      <c r="D73" s="67"/>
      <c r="E73" s="68"/>
      <c r="F73" s="69" t="s">
        <v>109</v>
      </c>
      <c r="G73" s="69"/>
      <c r="H73" s="70" t="s">
        <v>110</v>
      </c>
      <c r="I73" s="71"/>
    </row>
    <row r="74" spans="1:14" ht="15">
      <c r="B74" s="72"/>
      <c r="C74" s="73"/>
      <c r="D74" s="74" t="s">
        <v>111</v>
      </c>
      <c r="E74" s="74"/>
      <c r="F74" s="75" t="s">
        <v>112</v>
      </c>
      <c r="G74" s="75"/>
      <c r="H74" s="71"/>
      <c r="I74" s="71"/>
    </row>
    <row r="75" spans="1:14" ht="15">
      <c r="B75" s="72"/>
      <c r="C75" s="76"/>
      <c r="D75" s="77"/>
      <c r="E75" s="78"/>
      <c r="H75" s="71"/>
      <c r="I75" s="71"/>
    </row>
    <row r="76" spans="1:14" ht="15">
      <c r="B76" s="65" t="s">
        <v>113</v>
      </c>
      <c r="C76" s="12"/>
      <c r="D76" s="67"/>
      <c r="E76" s="79"/>
      <c r="F76" s="79"/>
      <c r="G76" s="79" t="s">
        <v>114</v>
      </c>
      <c r="H76" s="70" t="s">
        <v>115</v>
      </c>
      <c r="I76" s="71"/>
    </row>
    <row r="77" spans="1:14" ht="15">
      <c r="B77" s="12"/>
      <c r="C77" s="73"/>
      <c r="D77" s="80" t="s">
        <v>111</v>
      </c>
      <c r="E77" s="80"/>
      <c r="F77" s="75" t="s">
        <v>112</v>
      </c>
      <c r="G77" s="75"/>
      <c r="H77" s="71"/>
      <c r="I77" s="71"/>
    </row>
    <row r="78" spans="1:14" ht="15">
      <c r="B78" s="64"/>
      <c r="C78" s="62"/>
      <c r="D78" s="77"/>
      <c r="E78" s="77"/>
      <c r="F78" s="75"/>
      <c r="G78" s="75"/>
      <c r="H78" s="71"/>
      <c r="I78" s="71"/>
    </row>
    <row r="79" spans="1:14" ht="15">
      <c r="B79" s="81"/>
      <c r="C79" s="82"/>
      <c r="D79" s="71"/>
      <c r="E79" s="71"/>
      <c r="F79" s="71"/>
      <c r="G79" s="71"/>
      <c r="H79" s="71"/>
      <c r="I79" s="71"/>
    </row>
    <row r="80" spans="1:14" ht="15">
      <c r="B80"/>
      <c r="C80"/>
      <c r="D80" s="71"/>
      <c r="E80" s="71"/>
      <c r="F80" s="71"/>
      <c r="G80" s="71"/>
      <c r="H80" s="71"/>
      <c r="I80" s="71"/>
    </row>
  </sheetData>
  <mergeCells count="37">
    <mergeCell ref="D77:E77"/>
    <mergeCell ref="F77:G77"/>
    <mergeCell ref="F78:G78"/>
    <mergeCell ref="L16:L17"/>
    <mergeCell ref="M16:M17"/>
    <mergeCell ref="N16:N17"/>
    <mergeCell ref="F73:G73"/>
    <mergeCell ref="D74:E74"/>
    <mergeCell ref="F74:G74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2020-04-13T11:18:15Z</dcterms:modified>
</cp:coreProperties>
</file>