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<sst xmlns="http://schemas.openxmlformats.org/spreadsheetml/2006/main" count="133" uniqueCount="112">
  <si>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</si>
  <si>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</si>
  <si>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</si>
  <si>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</si>
  <si>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</si>
  <si>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</si>
  <si>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</si>
  <si>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</si>
  <si>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</si>
  <si>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</si>
  <si>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</si>
  <si>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</si>
  <si>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</si>
  <si>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</si>
  <si>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</si>
  <si>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</si>
  <si>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</si>
  <si>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</si>
  <si>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</si>
  <si>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</si>
  <si>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</si>
  <si>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</si>
  <si>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</si>
  <si>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</si>
  <si>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</si>
  <si>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</si>
  <si>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</si>
  <si>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</si>
  <si>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</si>
  <si>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</si>
  <si>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</si>
  <si>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</si>
  <si>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</si>
  <si>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</si>
  <si>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</si>
  <si>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</si>
  <si>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</si>
  <si>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</si>
  <si>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</si>
  <si>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</si>
  <si>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</si>
  <si>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</si>
  <si>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</si>
  <si>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</si>
  <si>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</si>
  <si>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</si>
  <si>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</si>
  <si>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</si>
  <si>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</si>
  <si>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</si>
  <si>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</si>
  <si>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</si>
  <si>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</si>
  <si>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</si>
  <si>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</si>
  <si>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</si>
  <si>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</si>
  <si>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</si>
  <si>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</si>
  <si>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</si>
  <si>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</si>
  <si>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</si>
  <si>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</si>
  <si>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</si>
  <si>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</si>
  <si>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</si>
  <si>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</si>
  <si>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</si>
  <si>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</si>
  <si>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</si>
  <si>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</si>
  <si>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</si>
  <si>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</si>
  <si>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</si>
  <si>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</si>
  <si>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</si>
  <si>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</si>
  <si>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</si>
  <si>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</si>
  <si>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</si>
  <si>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</si>
  <si>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</si>
  <si>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</si>
  <si>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</si>
  <si>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</si>
  <si>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</si>
  <si>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</si>
  <si>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</si>
  <si>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</si>
  <si>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</si>
  <si>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</si>
  <si>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</si>
  <si>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</si>
  <si>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</si>
  <si>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</si>
  <si>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</si>
  <si>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</si>
  <si>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</si>
  <si>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               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</si>
  <si>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</si>
  <si>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</si>
  <si>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</si>
  <si>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ք. Վանաձոր Չուխաջյան 24-1                                        </t>
    </r>
  </si>
  <si>
    <t>Ա. Եդոյան</t>
  </si>
  <si>
    <t>Ս.Ասատրյան</t>
  </si>
  <si>
    <r>
      <t>1. Հիմնարկի անվանումը       &lt;&lt;</t>
    </r>
    <r>
      <rPr>
        <u val="single"/>
        <sz val="8"/>
        <rFont val="GHEA Grapalat"/>
        <family val="3"/>
      </rPr>
      <t xml:space="preserve"> ՀՀ Լոռու մարզի Վանաձորի թիվ 19 հիմնական դպրոց&gt;&gt;ՊՈԱԿ</t>
    </r>
  </si>
  <si>
    <t>1112000</t>
  </si>
  <si>
    <t xml:space="preserve"> - Պարգևատրումներ, դրամական խրախուսումներ և հատուկ վճարներ</t>
  </si>
  <si>
    <r>
      <t xml:space="preserve">2. ՊԱՇԱՐՆԵՐ
</t>
    </r>
    <r>
      <rPr>
        <sz val="10"/>
        <color indexed="8"/>
        <rFont val="GHEA Grapalat"/>
        <family val="3"/>
      </rPr>
      <t>որից`</t>
    </r>
  </si>
  <si>
    <t xml:space="preserve"> - Ռազմավարական պաշարներ</t>
  </si>
  <si>
    <t xml:space="preserve"> - Նյութեր և պարագաներ</t>
  </si>
  <si>
    <t>01.01.2019թ. --   01 .01.2020 թ. ժամանակահատվածի համար</t>
  </si>
</sst>
</file>

<file path=xl/styles.xml><?xml version="1.0" encoding="utf-8"?>
<styleSheet xmlns="http://schemas.openxmlformats.org/spreadsheetml/2006/main">
  <numFmts count="5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_-;\-* #,##0_-;_-* &quot;-&quot;_-;_-@_-"/>
    <numFmt numFmtId="170" formatCode="_-* #,##0.00\ &quot;֏&quot;_-;\-* #,##0.00\ &quot;֏&quot;_-;_-* &quot;-&quot;??\ &quot;֏&quot;_-;_-@_-"/>
    <numFmt numFmtId="171" formatCode="_-* #,##0.00_-;\-* #,##0.00_-;_-* &quot;-&quot;??_-;_-@_-"/>
    <numFmt numFmtId="172" formatCode="_-* #,##0\ _֏_-;\-* #,##0\ _֏_-;_-* &quot;-&quot;\ _֏_-;_-@_-"/>
    <numFmt numFmtId="173" formatCode="_-* #,##0.00\ _֏_-;\-* #,##0.00\ _֏_-;_-* &quot;-&quot;??\ _֏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_);_(* \(#,##0.0\);_(* &quot;-&quot;??_);_(@_)"/>
    <numFmt numFmtId="197" formatCode="_-* #,##0.0_р_._-;\-* #,##0.0_р_._-;_-* &quot;-&quot;?_р_._-;_-@_-"/>
    <numFmt numFmtId="198" formatCode="_-* #,##0.00_р_._-;\-* #,##0.00_р_._-;_-* &quot;-&quot;?_р_._-;_-@_-"/>
    <numFmt numFmtId="199" formatCode="_-* #,##0_р_._-;\-* #,##0_р_._-;_-* &quot;-&quot;?_р_._-;_-@_-"/>
    <numFmt numFmtId="200" formatCode="_-* #,##0.0\ _դ_ր_._-;\-* #,##0.0\ _դ_ր_._-;_-* &quot;-&quot;?\ _դ_ր_._-;_-@_-"/>
    <numFmt numFmtId="201" formatCode="_-* #,##0.000_р_._-;\-* #,##0.000_р_._-;_-* &quot;-&quot;?_р_._-;_-@_-"/>
    <numFmt numFmtId="202" formatCode="_-* #,##0.0\ _դ_ր_._-;\-* #,##0.0\ _դ_ր_._-;_-* &quot;-&quot;??\ _դ_ր_._-;_-@_-"/>
    <numFmt numFmtId="203" formatCode="_-* #,##0\ _դ_ր_._-;\-* #,##0\ _դ_ր_._-;_-* &quot;-&quot;??\ _դ_ր_._-;_-@_-"/>
    <numFmt numFmtId="204" formatCode="_-* #,##0.0\ _֏_-;\-* #,##0.0\ _֏_-;_-* &quot;-&quot;?\ _֏_-;_-@_-"/>
    <numFmt numFmtId="205" formatCode="_-* #,##0.000\ _֏_-;\-* #,##0.000\ _֏_-;_-* &quot;-&quot;??\ _֏_-;_-@_-"/>
    <numFmt numFmtId="206" formatCode="_-* #,##0.0\ _֏_-;\-* #,##0.0\ _֏_-;_-* &quot;-&quot;??\ _֏_-;_-@_-"/>
  </numFmts>
  <fonts count="79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u val="single"/>
      <sz val="8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sz val="10"/>
      <color indexed="8"/>
      <name val="GHEA Mariam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53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9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90" fontId="22" fillId="33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0" fontId="17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0" fontId="24" fillId="0" borderId="10" xfId="0" applyNumberFormat="1" applyFont="1" applyFill="1" applyBorder="1" applyAlignment="1">
      <alignment/>
    </xf>
    <xf numFmtId="197" fontId="4" fillId="33" borderId="10" xfId="0" applyNumberFormat="1" applyFont="1" applyFill="1" applyBorder="1" applyAlignment="1">
      <alignment horizontal="center" vertical="center" wrapText="1"/>
    </xf>
    <xf numFmtId="196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7" fontId="25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0" fontId="76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>
      <alignment vertical="center" wrapText="1"/>
    </xf>
    <xf numFmtId="190" fontId="1" fillId="0" borderId="10" xfId="0" applyNumberFormat="1" applyFont="1" applyBorder="1" applyAlignment="1">
      <alignment/>
    </xf>
    <xf numFmtId="198" fontId="4" fillId="33" borderId="10" xfId="0" applyNumberFormat="1" applyFont="1" applyFill="1" applyBorder="1" applyAlignment="1">
      <alignment horizontal="center" vertical="center" wrapText="1"/>
    </xf>
    <xf numFmtId="198" fontId="1" fillId="33" borderId="10" xfId="0" applyNumberFormat="1" applyFont="1" applyFill="1" applyBorder="1" applyAlignment="1">
      <alignment horizontal="center" vertical="center" wrapText="1"/>
    </xf>
    <xf numFmtId="198" fontId="1" fillId="33" borderId="10" xfId="0" applyNumberFormat="1" applyFont="1" applyFill="1" applyBorder="1" applyAlignment="1">
      <alignment horizontal="center" wrapText="1"/>
    </xf>
    <xf numFmtId="198" fontId="1" fillId="33" borderId="10" xfId="0" applyNumberFormat="1" applyFont="1" applyFill="1" applyBorder="1" applyAlignment="1">
      <alignment horizontal="center" vertical="top" wrapText="1"/>
    </xf>
    <xf numFmtId="198" fontId="2" fillId="33" borderId="10" xfId="0" applyNumberFormat="1" applyFont="1" applyFill="1" applyBorder="1" applyAlignment="1">
      <alignment horizontal="center" vertical="top" wrapText="1"/>
    </xf>
    <xf numFmtId="198" fontId="1" fillId="0" borderId="10" xfId="0" applyNumberFormat="1" applyFont="1" applyBorder="1" applyAlignment="1">
      <alignment/>
    </xf>
    <xf numFmtId="197" fontId="1" fillId="0" borderId="10" xfId="0" applyNumberFormat="1" applyFont="1" applyBorder="1" applyAlignment="1">
      <alignment/>
    </xf>
    <xf numFmtId="190" fontId="8" fillId="33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0" fontId="11" fillId="33" borderId="10" xfId="0" applyNumberFormat="1" applyFont="1" applyFill="1" applyBorder="1" applyAlignment="1">
      <alignment horizontal="center" vertical="top" wrapText="1"/>
    </xf>
    <xf numFmtId="19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97" fontId="8" fillId="0" borderId="10" xfId="0" applyNumberFormat="1" applyFont="1" applyBorder="1" applyAlignment="1">
      <alignment/>
    </xf>
    <xf numFmtId="198" fontId="8" fillId="0" borderId="10" xfId="0" applyNumberFormat="1" applyFont="1" applyBorder="1" applyAlignment="1">
      <alignment/>
    </xf>
    <xf numFmtId="198" fontId="16" fillId="33" borderId="10" xfId="0" applyNumberFormat="1" applyFont="1" applyFill="1" applyBorder="1" applyAlignment="1">
      <alignment horizontal="center" vertical="center" wrapText="1"/>
    </xf>
    <xf numFmtId="198" fontId="8" fillId="33" borderId="10" xfId="0" applyNumberFormat="1" applyFont="1" applyFill="1" applyBorder="1" applyAlignment="1">
      <alignment horizontal="center" vertical="center" wrapText="1"/>
    </xf>
    <xf numFmtId="197" fontId="13" fillId="0" borderId="10" xfId="0" applyNumberFormat="1" applyFont="1" applyFill="1" applyBorder="1" applyAlignment="1">
      <alignment/>
    </xf>
    <xf numFmtId="196" fontId="13" fillId="33" borderId="10" xfId="42" applyNumberFormat="1" applyFont="1" applyFill="1" applyBorder="1" applyAlignment="1">
      <alignment horizontal="center" vertical="center" wrapText="1"/>
    </xf>
    <xf numFmtId="197" fontId="13" fillId="33" borderId="10" xfId="0" applyNumberFormat="1" applyFont="1" applyFill="1" applyBorder="1" applyAlignment="1">
      <alignment horizontal="center" vertical="center" wrapText="1"/>
    </xf>
    <xf numFmtId="190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97" fontId="14" fillId="0" borderId="10" xfId="0" applyNumberFormat="1" applyFont="1" applyBorder="1" applyAlignment="1">
      <alignment/>
    </xf>
    <xf numFmtId="197" fontId="6" fillId="0" borderId="10" xfId="0" applyNumberFormat="1" applyFont="1" applyBorder="1" applyAlignment="1">
      <alignment/>
    </xf>
    <xf numFmtId="190" fontId="0" fillId="0" borderId="0" xfId="0" applyNumberFormat="1" applyAlignment="1">
      <alignment/>
    </xf>
    <xf numFmtId="206" fontId="1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/>
    </xf>
    <xf numFmtId="190" fontId="3" fillId="0" borderId="0" xfId="0" applyNumberFormat="1" applyFont="1" applyAlignment="1">
      <alignment horizontal="left" vertical="center"/>
    </xf>
    <xf numFmtId="190" fontId="1" fillId="0" borderId="0" xfId="0" applyNumberFormat="1" applyFont="1" applyAlignment="1">
      <alignment horizontal="left" vertical="center"/>
    </xf>
    <xf numFmtId="190" fontId="7" fillId="0" borderId="10" xfId="0" applyNumberFormat="1" applyFont="1" applyFill="1" applyBorder="1" applyAlignment="1">
      <alignment horizontal="center" vertical="center"/>
    </xf>
    <xf numFmtId="190" fontId="4" fillId="33" borderId="10" xfId="42" applyNumberFormat="1" applyFont="1" applyFill="1" applyBorder="1" applyAlignment="1">
      <alignment horizontal="center" vertical="center" wrapText="1"/>
    </xf>
    <xf numFmtId="190" fontId="1" fillId="0" borderId="0" xfId="0" applyNumberFormat="1" applyFont="1" applyAlignment="1">
      <alignment/>
    </xf>
    <xf numFmtId="197" fontId="1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17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F14" sqref="F14:L14"/>
    </sheetView>
  </sheetViews>
  <sheetFormatPr defaultColWidth="4.8515625" defaultRowHeight="12.75"/>
  <cols>
    <col min="1" max="1" width="9.421875" style="40" customWidth="1"/>
    <col min="2" max="2" width="40.57421875" style="19" customWidth="1"/>
    <col min="3" max="3" width="7.140625" style="19" customWidth="1"/>
    <col min="4" max="4" width="10.00390625" style="1" customWidth="1"/>
    <col min="5" max="5" width="5.57421875" style="1" customWidth="1"/>
    <col min="6" max="6" width="7.421875" style="1" customWidth="1"/>
    <col min="7" max="7" width="7.8515625" style="1" customWidth="1"/>
    <col min="8" max="8" width="10.28125" style="104" customWidth="1"/>
    <col min="9" max="9" width="9.00390625" style="1" customWidth="1"/>
    <col min="10" max="10" width="11.421875" style="1" customWidth="1"/>
    <col min="11" max="11" width="12.28125" style="1" customWidth="1"/>
    <col min="12" max="12" width="7.8515625" style="1" customWidth="1"/>
    <col min="13" max="13" width="5.421875" style="1" customWidth="1"/>
    <col min="14" max="14" width="10.7109375" style="1" customWidth="1"/>
    <col min="15" max="255" width="9.140625" style="1" customWidth="1"/>
    <col min="256" max="16384" width="4.8515625" style="1" customWidth="1"/>
  </cols>
  <sheetData>
    <row r="1" spans="1:13" ht="17.25">
      <c r="A1" s="111" t="s">
        <v>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1" ht="8.25" customHeight="1">
      <c r="A2" s="38"/>
      <c r="B2" s="4"/>
      <c r="C2" s="4"/>
      <c r="D2" s="4"/>
      <c r="E2" s="4"/>
      <c r="F2" s="4"/>
      <c r="G2" s="4"/>
      <c r="H2" s="100"/>
      <c r="I2" s="4"/>
      <c r="J2" s="3"/>
      <c r="K2" s="3"/>
    </row>
    <row r="3" spans="1:13" ht="16.5" customHeight="1">
      <c r="A3" s="111" t="s">
        <v>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7.25">
      <c r="A4" s="111" t="s">
        <v>111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1" ht="7.5" customHeight="1">
      <c r="A5" s="39"/>
      <c r="B5" s="3"/>
      <c r="C5" s="3"/>
      <c r="D5" s="3"/>
      <c r="E5" s="3"/>
      <c r="F5" s="3"/>
      <c r="G5" s="3"/>
      <c r="H5" s="101"/>
      <c r="I5" s="3"/>
      <c r="J5" s="3"/>
      <c r="K5" s="3"/>
    </row>
    <row r="6" spans="1:14" ht="20.25" customHeight="1">
      <c r="A6" s="110" t="s">
        <v>105</v>
      </c>
      <c r="B6" s="110"/>
      <c r="C6" s="110"/>
      <c r="D6" s="110"/>
      <c r="E6" s="110"/>
      <c r="F6" s="110" t="s">
        <v>5</v>
      </c>
      <c r="G6" s="110"/>
      <c r="H6" s="110"/>
      <c r="I6" s="110"/>
      <c r="J6" s="110"/>
      <c r="K6" s="110"/>
      <c r="L6" s="110"/>
      <c r="M6" s="21"/>
      <c r="N6" s="26"/>
    </row>
    <row r="7" spans="6:14" ht="12.75" customHeight="1">
      <c r="F7" s="110" t="s">
        <v>6</v>
      </c>
      <c r="G7" s="110"/>
      <c r="H7" s="110"/>
      <c r="I7" s="110"/>
      <c r="J7" s="110"/>
      <c r="K7" s="110"/>
      <c r="L7" s="112"/>
      <c r="M7" s="22"/>
      <c r="N7" s="26"/>
    </row>
    <row r="8" spans="1:14" ht="16.5" customHeight="1">
      <c r="A8" s="110" t="s">
        <v>102</v>
      </c>
      <c r="B8" s="110"/>
      <c r="C8" s="110"/>
      <c r="D8" s="110"/>
      <c r="E8" s="110"/>
      <c r="F8" s="110" t="s">
        <v>7</v>
      </c>
      <c r="G8" s="110"/>
      <c r="H8" s="110"/>
      <c r="I8" s="110"/>
      <c r="J8" s="110"/>
      <c r="K8" s="110"/>
      <c r="L8" s="112"/>
      <c r="M8" s="22"/>
      <c r="N8" s="26"/>
    </row>
    <row r="9" spans="1:14" ht="13.5">
      <c r="A9" s="110"/>
      <c r="B9" s="110"/>
      <c r="C9" s="110"/>
      <c r="D9" s="110"/>
      <c r="E9" s="110"/>
      <c r="F9" s="110" t="s">
        <v>8</v>
      </c>
      <c r="G9" s="110"/>
      <c r="H9" s="110"/>
      <c r="I9" s="110"/>
      <c r="J9" s="110"/>
      <c r="K9" s="110"/>
      <c r="L9" s="112"/>
      <c r="M9" s="22"/>
      <c r="N9" s="26"/>
    </row>
    <row r="10" spans="1:14" ht="12.75" customHeight="1">
      <c r="A10" s="110"/>
      <c r="B10" s="110"/>
      <c r="C10" s="110"/>
      <c r="D10" s="110"/>
      <c r="E10" s="110"/>
      <c r="F10" s="110" t="s">
        <v>9</v>
      </c>
      <c r="G10" s="110"/>
      <c r="H10" s="110"/>
      <c r="I10" s="110"/>
      <c r="J10" s="110"/>
      <c r="K10" s="110"/>
      <c r="L10" s="110"/>
      <c r="M10" s="21"/>
      <c r="N10" s="26"/>
    </row>
    <row r="11" spans="1:14" ht="7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2"/>
      <c r="M11" s="22"/>
      <c r="N11" s="26"/>
    </row>
    <row r="12" spans="1:14" ht="26.25" customHeight="1">
      <c r="A12" s="113" t="s">
        <v>10</v>
      </c>
      <c r="B12" s="113"/>
      <c r="C12" s="113"/>
      <c r="D12" s="113"/>
      <c r="E12" s="113"/>
      <c r="F12" s="113" t="s">
        <v>45</v>
      </c>
      <c r="G12" s="113"/>
      <c r="H12" s="113"/>
      <c r="I12" s="113"/>
      <c r="J12" s="113"/>
      <c r="K12" s="113"/>
      <c r="L12" s="113"/>
      <c r="M12" s="23"/>
      <c r="N12" s="26"/>
    </row>
    <row r="13" spans="1:14" ht="40.5" customHeight="1">
      <c r="A13" s="110" t="s">
        <v>46</v>
      </c>
      <c r="B13" s="110"/>
      <c r="C13" s="110"/>
      <c r="D13" s="110"/>
      <c r="E13" s="110"/>
      <c r="F13" s="110" t="s">
        <v>11</v>
      </c>
      <c r="G13" s="110"/>
      <c r="H13" s="110"/>
      <c r="I13" s="110"/>
      <c r="J13" s="110"/>
      <c r="K13" s="110"/>
      <c r="L13" s="112"/>
      <c r="M13" s="24"/>
      <c r="N13" s="26"/>
    </row>
    <row r="14" spans="1:14" ht="29.25" customHeight="1">
      <c r="A14" s="110" t="s">
        <v>12</v>
      </c>
      <c r="B14" s="110"/>
      <c r="C14" s="110"/>
      <c r="D14" s="110"/>
      <c r="E14" s="110"/>
      <c r="F14" s="110" t="s">
        <v>13</v>
      </c>
      <c r="G14" s="110"/>
      <c r="H14" s="110"/>
      <c r="I14" s="110"/>
      <c r="J14" s="110"/>
      <c r="K14" s="110"/>
      <c r="L14" s="110"/>
      <c r="M14" s="25"/>
      <c r="N14" s="26"/>
    </row>
    <row r="15" spans="1:11" ht="8.25" customHeight="1">
      <c r="A15" s="39"/>
      <c r="B15" s="3"/>
      <c r="C15" s="3"/>
      <c r="D15" s="3"/>
      <c r="E15" s="3"/>
      <c r="F15" s="3"/>
      <c r="G15" s="3"/>
      <c r="H15" s="101"/>
      <c r="I15" s="3"/>
      <c r="J15" s="3"/>
      <c r="K15" s="3"/>
    </row>
    <row r="16" spans="1:14" ht="35.25" customHeight="1">
      <c r="A16" s="108" t="s">
        <v>14</v>
      </c>
      <c r="B16" s="5" t="s">
        <v>15</v>
      </c>
      <c r="C16" s="109" t="s">
        <v>2</v>
      </c>
      <c r="D16" s="106" t="s">
        <v>16</v>
      </c>
      <c r="E16" s="106" t="s">
        <v>17</v>
      </c>
      <c r="F16" s="106"/>
      <c r="G16" s="106"/>
      <c r="H16" s="107" t="s">
        <v>18</v>
      </c>
      <c r="I16" s="106" t="s">
        <v>19</v>
      </c>
      <c r="J16" s="106" t="s">
        <v>20</v>
      </c>
      <c r="K16" s="106" t="s">
        <v>21</v>
      </c>
      <c r="L16" s="106" t="s">
        <v>22</v>
      </c>
      <c r="M16" s="106" t="s">
        <v>28</v>
      </c>
      <c r="N16" s="106" t="s">
        <v>23</v>
      </c>
    </row>
    <row r="17" spans="1:14" ht="45" customHeight="1">
      <c r="A17" s="108"/>
      <c r="B17" s="5" t="s">
        <v>24</v>
      </c>
      <c r="C17" s="109"/>
      <c r="D17" s="106"/>
      <c r="E17" s="6" t="s">
        <v>25</v>
      </c>
      <c r="F17" s="6" t="s">
        <v>26</v>
      </c>
      <c r="G17" s="6" t="s">
        <v>27</v>
      </c>
      <c r="H17" s="107"/>
      <c r="I17" s="106"/>
      <c r="J17" s="106"/>
      <c r="K17" s="106"/>
      <c r="L17" s="106"/>
      <c r="M17" s="106"/>
      <c r="N17" s="106"/>
    </row>
    <row r="18" spans="1:14" ht="13.5">
      <c r="A18" s="5" t="s">
        <v>29</v>
      </c>
      <c r="B18" s="6" t="s">
        <v>30</v>
      </c>
      <c r="C18" s="41" t="s">
        <v>31</v>
      </c>
      <c r="D18" s="41" t="s">
        <v>32</v>
      </c>
      <c r="E18" s="41" t="s">
        <v>33</v>
      </c>
      <c r="F18" s="41" t="s">
        <v>34</v>
      </c>
      <c r="G18" s="41" t="s">
        <v>35</v>
      </c>
      <c r="H18" s="102" t="s">
        <v>36</v>
      </c>
      <c r="I18" s="41" t="s">
        <v>37</v>
      </c>
      <c r="J18" s="41" t="s">
        <v>38</v>
      </c>
      <c r="K18" s="41" t="s">
        <v>39</v>
      </c>
      <c r="L18" s="41" t="s">
        <v>40</v>
      </c>
      <c r="M18" s="41" t="s">
        <v>41</v>
      </c>
      <c r="N18" s="41" t="s">
        <v>42</v>
      </c>
    </row>
    <row r="19" spans="1:14" ht="25.5">
      <c r="A19" s="42">
        <v>2000000</v>
      </c>
      <c r="B19" s="43" t="s">
        <v>47</v>
      </c>
      <c r="C19" s="44" t="s">
        <v>0</v>
      </c>
      <c r="D19" s="91">
        <v>77085.9</v>
      </c>
      <c r="E19" s="34"/>
      <c r="F19" s="34"/>
      <c r="G19" s="34"/>
      <c r="H19" s="103">
        <v>78905.6</v>
      </c>
      <c r="I19" s="90">
        <v>77510.4</v>
      </c>
      <c r="J19" s="73"/>
      <c r="K19" s="73"/>
      <c r="L19" s="34"/>
      <c r="M19" s="36"/>
      <c r="N19" s="89">
        <f>D20+I19-J30+I23</f>
        <v>2714.3000000000056</v>
      </c>
    </row>
    <row r="20" spans="1:14" ht="28.5" customHeight="1">
      <c r="A20" s="45">
        <v>5124000</v>
      </c>
      <c r="B20" s="46" t="s">
        <v>101</v>
      </c>
      <c r="C20" s="44"/>
      <c r="D20" s="34">
        <v>500.5</v>
      </c>
      <c r="E20" s="34"/>
      <c r="F20" s="34"/>
      <c r="G20" s="34"/>
      <c r="H20" s="103">
        <v>500.5</v>
      </c>
      <c r="I20" s="35"/>
      <c r="J20" s="73"/>
      <c r="K20" s="73"/>
      <c r="L20" s="34"/>
      <c r="M20" s="36"/>
      <c r="N20" s="37"/>
    </row>
    <row r="21" spans="1:14" ht="24" customHeight="1">
      <c r="A21" s="42">
        <v>2112000</v>
      </c>
      <c r="B21" s="43" t="s">
        <v>48</v>
      </c>
      <c r="C21" s="44" t="s">
        <v>0</v>
      </c>
      <c r="D21" s="81"/>
      <c r="E21" s="29"/>
      <c r="F21" s="28"/>
      <c r="G21" s="29"/>
      <c r="H21" s="30"/>
      <c r="I21" s="30"/>
      <c r="J21" s="87"/>
      <c r="K21" s="87"/>
      <c r="L21" s="31"/>
      <c r="M21" s="32"/>
      <c r="N21" s="33"/>
    </row>
    <row r="22" spans="1:14" ht="15.75" customHeight="1">
      <c r="A22" s="47">
        <v>2112321</v>
      </c>
      <c r="B22" s="43" t="s">
        <v>49</v>
      </c>
      <c r="C22" s="48" t="s">
        <v>1</v>
      </c>
      <c r="D22" s="80"/>
      <c r="E22" s="7"/>
      <c r="F22" s="7"/>
      <c r="G22" s="7"/>
      <c r="H22" s="7"/>
      <c r="I22" s="10"/>
      <c r="J22" s="88"/>
      <c r="K22" s="88"/>
      <c r="L22" s="8"/>
      <c r="M22" s="9"/>
      <c r="N22" s="9"/>
    </row>
    <row r="23" spans="1:14" ht="22.5" customHeight="1">
      <c r="A23" s="47"/>
      <c r="B23" s="49" t="s">
        <v>50</v>
      </c>
      <c r="C23" s="48"/>
      <c r="D23" s="7">
        <v>878.2</v>
      </c>
      <c r="E23" s="7"/>
      <c r="F23" s="7"/>
      <c r="G23" s="7">
        <v>16.5</v>
      </c>
      <c r="H23" s="7">
        <v>894.7</v>
      </c>
      <c r="I23" s="10">
        <v>894.7</v>
      </c>
      <c r="J23" s="74"/>
      <c r="K23" s="105">
        <v>894.7</v>
      </c>
      <c r="L23" s="8"/>
      <c r="M23" s="9"/>
      <c r="N23" s="9"/>
    </row>
    <row r="24" spans="1:14" ht="15" customHeight="1">
      <c r="A24" s="47"/>
      <c r="B24" s="49" t="s">
        <v>51</v>
      </c>
      <c r="C24" s="48"/>
      <c r="D24" s="7"/>
      <c r="E24" s="7"/>
      <c r="F24" s="7"/>
      <c r="G24" s="7"/>
      <c r="H24" s="7"/>
      <c r="I24" s="10"/>
      <c r="J24" s="74"/>
      <c r="K24" s="74"/>
      <c r="L24" s="8"/>
      <c r="M24" s="9"/>
      <c r="N24" s="9"/>
    </row>
    <row r="25" spans="1:14" ht="17.25" customHeight="1">
      <c r="A25" s="47">
        <v>2112322</v>
      </c>
      <c r="B25" s="49" t="s">
        <v>52</v>
      </c>
      <c r="C25" s="48" t="s">
        <v>1</v>
      </c>
      <c r="D25" s="27"/>
      <c r="E25" s="7"/>
      <c r="F25" s="7"/>
      <c r="G25" s="7"/>
      <c r="H25" s="30"/>
      <c r="I25" s="10"/>
      <c r="J25" s="74"/>
      <c r="K25" s="74"/>
      <c r="L25" s="8"/>
      <c r="M25" s="9"/>
      <c r="N25" s="9"/>
    </row>
    <row r="26" spans="1:14" ht="15.75" customHeight="1">
      <c r="A26" s="47">
        <v>2113000</v>
      </c>
      <c r="B26" s="43" t="s">
        <v>53</v>
      </c>
      <c r="C26" s="44" t="s">
        <v>0</v>
      </c>
      <c r="D26" s="7"/>
      <c r="E26" s="7"/>
      <c r="F26" s="7"/>
      <c r="G26" s="7"/>
      <c r="H26" s="7"/>
      <c r="I26" s="10"/>
      <c r="J26" s="74"/>
      <c r="K26" s="74"/>
      <c r="L26" s="11"/>
      <c r="M26" s="12"/>
      <c r="N26" s="12"/>
    </row>
    <row r="27" spans="1:14" ht="17.25" customHeight="1">
      <c r="A27" s="47">
        <v>2113130</v>
      </c>
      <c r="B27" s="49" t="s">
        <v>54</v>
      </c>
      <c r="C27" s="48">
        <v>741500</v>
      </c>
      <c r="D27" s="7"/>
      <c r="E27" s="2"/>
      <c r="F27" s="7"/>
      <c r="G27" s="2"/>
      <c r="H27" s="7"/>
      <c r="I27" s="14"/>
      <c r="J27" s="75"/>
      <c r="K27" s="75"/>
      <c r="L27" s="9"/>
      <c r="M27" s="9"/>
      <c r="N27" s="9"/>
    </row>
    <row r="28" spans="1:14" ht="15.75" customHeight="1">
      <c r="A28" s="47">
        <v>2113210</v>
      </c>
      <c r="B28" s="49" t="s">
        <v>55</v>
      </c>
      <c r="C28" s="48">
        <v>742100</v>
      </c>
      <c r="D28" s="7"/>
      <c r="E28" s="2"/>
      <c r="F28" s="7"/>
      <c r="G28" s="2"/>
      <c r="H28" s="7"/>
      <c r="I28" s="13"/>
      <c r="J28" s="76"/>
      <c r="K28" s="76"/>
      <c r="L28" s="9"/>
      <c r="M28" s="9"/>
      <c r="N28" s="9"/>
    </row>
    <row r="29" spans="1:14" ht="20.25" customHeight="1">
      <c r="A29" s="47">
        <v>2113411</v>
      </c>
      <c r="B29" s="50" t="s">
        <v>56</v>
      </c>
      <c r="C29" s="48" t="s">
        <v>1</v>
      </c>
      <c r="D29" s="82">
        <v>76207.7</v>
      </c>
      <c r="E29" s="13"/>
      <c r="F29" s="13"/>
      <c r="G29" s="13">
        <v>1302.7</v>
      </c>
      <c r="H29" s="82">
        <v>77510.4</v>
      </c>
      <c r="I29" s="13"/>
      <c r="K29" s="77"/>
      <c r="L29" s="15"/>
      <c r="M29" s="15"/>
      <c r="N29" s="15"/>
    </row>
    <row r="30" spans="1:14" ht="51">
      <c r="A30" s="42">
        <v>1100000</v>
      </c>
      <c r="B30" s="43" t="s">
        <v>57</v>
      </c>
      <c r="C30" s="44" t="s">
        <v>0</v>
      </c>
      <c r="D30" s="92">
        <v>77586.5</v>
      </c>
      <c r="E30" s="51"/>
      <c r="F30" s="51"/>
      <c r="G30" s="51"/>
      <c r="H30" s="83">
        <v>78905.6</v>
      </c>
      <c r="I30" s="51"/>
      <c r="J30" s="95">
        <f>SUM(J32:J33,J36:J73)</f>
        <v>76191.29999999999</v>
      </c>
      <c r="K30" s="95">
        <f>SUM(K32,K33,K36:K73)</f>
        <v>76714.99999999999</v>
      </c>
      <c r="L30" s="51"/>
      <c r="M30" s="51"/>
      <c r="N30" s="98"/>
    </row>
    <row r="31" spans="1:14" ht="29.25" customHeight="1">
      <c r="A31" s="42">
        <v>1110000</v>
      </c>
      <c r="B31" s="43" t="s">
        <v>58</v>
      </c>
      <c r="C31" s="44" t="s">
        <v>0</v>
      </c>
      <c r="D31" s="93"/>
      <c r="E31" s="51"/>
      <c r="F31" s="51"/>
      <c r="G31" s="51"/>
      <c r="H31" s="72"/>
      <c r="I31" s="51"/>
      <c r="J31" s="95"/>
      <c r="K31" s="95"/>
      <c r="L31" s="51"/>
      <c r="M31" s="51"/>
      <c r="N31" s="51"/>
    </row>
    <row r="32" spans="1:14" ht="27" customHeight="1">
      <c r="A32" s="47">
        <v>1111000</v>
      </c>
      <c r="B32" s="49" t="s">
        <v>59</v>
      </c>
      <c r="C32" s="48" t="s">
        <v>60</v>
      </c>
      <c r="D32" s="94">
        <v>71278.2</v>
      </c>
      <c r="E32" s="51"/>
      <c r="F32" s="51"/>
      <c r="G32" s="51">
        <v>1469.3</v>
      </c>
      <c r="H32" s="72">
        <v>72747.5</v>
      </c>
      <c r="I32" s="51"/>
      <c r="J32" s="96">
        <v>70910.5</v>
      </c>
      <c r="K32" s="96">
        <v>70910.5</v>
      </c>
      <c r="L32" s="51"/>
      <c r="M32" s="51"/>
      <c r="N32" s="51"/>
    </row>
    <row r="33" spans="1:14" ht="27" customHeight="1">
      <c r="A33" s="47" t="s">
        <v>106</v>
      </c>
      <c r="B33" s="49" t="s">
        <v>107</v>
      </c>
      <c r="C33" s="48">
        <v>411200</v>
      </c>
      <c r="D33" s="99">
        <v>500</v>
      </c>
      <c r="E33" s="99"/>
      <c r="F33" s="99"/>
      <c r="G33" s="99"/>
      <c r="H33" s="99">
        <v>500</v>
      </c>
      <c r="I33" s="99"/>
      <c r="J33" s="99">
        <v>487</v>
      </c>
      <c r="K33" s="99">
        <v>487</v>
      </c>
      <c r="L33" s="51"/>
      <c r="M33" s="51"/>
      <c r="N33" s="51"/>
    </row>
    <row r="34" spans="1:14" ht="61.5" customHeight="1">
      <c r="A34" s="42">
        <v>1120000</v>
      </c>
      <c r="B34" s="43" t="s">
        <v>61</v>
      </c>
      <c r="C34" s="44" t="s">
        <v>0</v>
      </c>
      <c r="D34" s="92">
        <f>SUM(D35:D60)</f>
        <v>5039.200000000001</v>
      </c>
      <c r="E34" s="92"/>
      <c r="F34" s="92"/>
      <c r="G34" s="92"/>
      <c r="H34" s="92">
        <f>SUM(H35:H60)</f>
        <v>4166.900000000001</v>
      </c>
      <c r="I34" s="92"/>
      <c r="J34" s="92">
        <f>SUM(J35:J60)</f>
        <v>3322.1</v>
      </c>
      <c r="K34" s="92">
        <f>SUM(K35:K60)</f>
        <v>3845.7999999999997</v>
      </c>
      <c r="L34" s="86"/>
      <c r="M34" s="86"/>
      <c r="N34" s="86"/>
    </row>
    <row r="35" spans="1:14" ht="18.75" customHeight="1">
      <c r="A35" s="52">
        <v>1121000</v>
      </c>
      <c r="B35" s="46" t="s">
        <v>62</v>
      </c>
      <c r="C35" s="53" t="s">
        <v>1</v>
      </c>
      <c r="D35" s="83"/>
      <c r="E35" s="51"/>
      <c r="F35" s="51"/>
      <c r="G35" s="51"/>
      <c r="H35" s="72"/>
      <c r="I35" s="51"/>
      <c r="J35" s="86"/>
      <c r="K35" s="86"/>
      <c r="L35" s="51"/>
      <c r="M35" s="51"/>
      <c r="N35" s="51"/>
    </row>
    <row r="36" spans="1:14" ht="18.75" customHeight="1">
      <c r="A36" s="47">
        <v>1121200</v>
      </c>
      <c r="B36" s="54" t="s">
        <v>63</v>
      </c>
      <c r="C36" s="48">
        <v>421200</v>
      </c>
      <c r="D36" s="72">
        <v>2600</v>
      </c>
      <c r="E36" s="51"/>
      <c r="F36" s="51"/>
      <c r="G36" s="51"/>
      <c r="H36" s="72">
        <v>2600</v>
      </c>
      <c r="I36" s="72"/>
      <c r="J36" s="79">
        <v>2114.7</v>
      </c>
      <c r="K36" s="79">
        <v>2535.2</v>
      </c>
      <c r="L36" s="79"/>
      <c r="M36" s="51"/>
      <c r="N36" s="51"/>
    </row>
    <row r="37" spans="1:14" ht="18.75" customHeight="1">
      <c r="A37" s="47">
        <v>1121300</v>
      </c>
      <c r="B37" s="49" t="s">
        <v>64</v>
      </c>
      <c r="C37" s="48">
        <v>421300</v>
      </c>
      <c r="D37" s="72">
        <v>404</v>
      </c>
      <c r="E37" s="51"/>
      <c r="F37" s="51"/>
      <c r="G37" s="51"/>
      <c r="H37" s="72">
        <v>404</v>
      </c>
      <c r="I37" s="72"/>
      <c r="J37" s="79">
        <v>203</v>
      </c>
      <c r="K37" s="79">
        <v>289</v>
      </c>
      <c r="L37" s="79"/>
      <c r="M37" s="51"/>
      <c r="N37" s="51"/>
    </row>
    <row r="38" spans="1:14" ht="18.75" customHeight="1">
      <c r="A38" s="47">
        <v>1121400</v>
      </c>
      <c r="B38" s="49" t="s">
        <v>65</v>
      </c>
      <c r="C38" s="48">
        <v>421400</v>
      </c>
      <c r="D38" s="72">
        <v>196</v>
      </c>
      <c r="E38" s="51"/>
      <c r="F38" s="51"/>
      <c r="G38" s="51"/>
      <c r="H38" s="72">
        <v>196</v>
      </c>
      <c r="I38" s="72"/>
      <c r="J38" s="79">
        <v>171.3</v>
      </c>
      <c r="K38" s="79">
        <v>188.5</v>
      </c>
      <c r="L38" s="79"/>
      <c r="M38" s="51"/>
      <c r="N38" s="51"/>
    </row>
    <row r="39" spans="1:14" ht="18.75" customHeight="1">
      <c r="A39" s="47">
        <v>1121700</v>
      </c>
      <c r="B39" s="49" t="s">
        <v>66</v>
      </c>
      <c r="C39" s="48">
        <v>421700</v>
      </c>
      <c r="D39" s="72"/>
      <c r="E39" s="51"/>
      <c r="F39" s="51"/>
      <c r="G39" s="51"/>
      <c r="H39" s="72"/>
      <c r="I39" s="51"/>
      <c r="J39" s="78"/>
      <c r="K39" s="78"/>
      <c r="L39" s="51"/>
      <c r="M39" s="51"/>
      <c r="N39" s="51"/>
    </row>
    <row r="40" spans="1:14" ht="18.75" customHeight="1">
      <c r="A40" s="52">
        <v>1122000</v>
      </c>
      <c r="B40" s="46" t="s">
        <v>67</v>
      </c>
      <c r="C40" s="53" t="s">
        <v>1</v>
      </c>
      <c r="D40" s="83"/>
      <c r="E40" s="51"/>
      <c r="F40" s="51"/>
      <c r="G40" s="51"/>
      <c r="H40" s="72"/>
      <c r="I40" s="51"/>
      <c r="J40" s="86"/>
      <c r="K40" s="86"/>
      <c r="L40" s="51"/>
      <c r="M40" s="51"/>
      <c r="N40" s="51"/>
    </row>
    <row r="41" spans="1:14" ht="18.75" customHeight="1">
      <c r="A41" s="47">
        <v>1122100</v>
      </c>
      <c r="B41" s="46" t="s">
        <v>68</v>
      </c>
      <c r="C41" s="48">
        <v>422100</v>
      </c>
      <c r="D41" s="83"/>
      <c r="E41" s="51"/>
      <c r="F41" s="51"/>
      <c r="G41" s="51"/>
      <c r="H41" s="72"/>
      <c r="I41" s="51"/>
      <c r="J41" s="86"/>
      <c r="K41" s="86"/>
      <c r="L41" s="51"/>
      <c r="M41" s="51"/>
      <c r="N41" s="51"/>
    </row>
    <row r="42" spans="1:14" ht="18.75" customHeight="1">
      <c r="A42" s="47"/>
      <c r="B42" s="49" t="s">
        <v>69</v>
      </c>
      <c r="C42" s="48"/>
      <c r="D42" s="72">
        <v>100</v>
      </c>
      <c r="E42" s="51"/>
      <c r="F42" s="51"/>
      <c r="G42" s="51">
        <v>-73.1</v>
      </c>
      <c r="H42" s="72">
        <v>26.9</v>
      </c>
      <c r="I42" s="51"/>
      <c r="J42" s="79">
        <v>19.2</v>
      </c>
      <c r="K42" s="79">
        <v>19.2</v>
      </c>
      <c r="L42" s="51"/>
      <c r="M42" s="51"/>
      <c r="N42" s="51"/>
    </row>
    <row r="43" spans="1:14" ht="18.75" customHeight="1">
      <c r="A43" s="47"/>
      <c r="B43" s="49" t="s">
        <v>51</v>
      </c>
      <c r="C43" s="48"/>
      <c r="D43" s="51"/>
      <c r="E43" s="51"/>
      <c r="F43" s="51"/>
      <c r="G43" s="51"/>
      <c r="H43" s="72"/>
      <c r="I43" s="51"/>
      <c r="J43" s="78"/>
      <c r="K43" s="78"/>
      <c r="L43" s="51"/>
      <c r="M43" s="51"/>
      <c r="N43" s="51"/>
    </row>
    <row r="44" spans="1:14" ht="18.75" customHeight="1">
      <c r="A44" s="47">
        <v>1122300</v>
      </c>
      <c r="B44" s="49" t="s">
        <v>70</v>
      </c>
      <c r="C44" s="48">
        <v>422900</v>
      </c>
      <c r="D44" s="51"/>
      <c r="E44" s="51"/>
      <c r="F44" s="51"/>
      <c r="G44" s="51"/>
      <c r="H44" s="72"/>
      <c r="I44" s="51"/>
      <c r="J44" s="78"/>
      <c r="K44" s="78"/>
      <c r="L44" s="51"/>
      <c r="M44" s="51"/>
      <c r="N44" s="51"/>
    </row>
    <row r="45" spans="1:14" ht="22.5" customHeight="1">
      <c r="A45" s="45">
        <v>1123000</v>
      </c>
      <c r="B45" s="46" t="s">
        <v>71</v>
      </c>
      <c r="C45" s="53" t="s">
        <v>1</v>
      </c>
      <c r="D45" s="84"/>
      <c r="E45" s="51"/>
      <c r="F45" s="51"/>
      <c r="G45" s="51"/>
      <c r="H45" s="72"/>
      <c r="I45" s="51"/>
      <c r="J45" s="86"/>
      <c r="K45" s="86"/>
      <c r="L45" s="51"/>
      <c r="M45" s="51"/>
      <c r="N45" s="51"/>
    </row>
    <row r="46" spans="1:14" ht="18.75" customHeight="1">
      <c r="A46" s="47">
        <v>1123200</v>
      </c>
      <c r="B46" s="49" t="s">
        <v>72</v>
      </c>
      <c r="C46" s="48">
        <v>423200</v>
      </c>
      <c r="D46" s="51"/>
      <c r="E46" s="51"/>
      <c r="F46" s="51"/>
      <c r="G46" s="51"/>
      <c r="H46" s="72"/>
      <c r="I46" s="51"/>
      <c r="J46" s="78"/>
      <c r="K46" s="78"/>
      <c r="L46" s="51"/>
      <c r="M46" s="51"/>
      <c r="N46" s="51"/>
    </row>
    <row r="47" spans="1:14" ht="18.75" customHeight="1">
      <c r="A47" s="47">
        <v>1123300</v>
      </c>
      <c r="B47" s="49" t="s">
        <v>73</v>
      </c>
      <c r="C47" s="48">
        <v>423300</v>
      </c>
      <c r="D47" s="51"/>
      <c r="E47" s="51"/>
      <c r="F47" s="51"/>
      <c r="G47" s="51"/>
      <c r="H47" s="72"/>
      <c r="I47" s="51"/>
      <c r="J47" s="78"/>
      <c r="K47" s="78"/>
      <c r="L47" s="51"/>
      <c r="M47" s="51"/>
      <c r="N47" s="51"/>
    </row>
    <row r="48" spans="1:14" ht="18.75" customHeight="1">
      <c r="A48" s="47">
        <v>1123400</v>
      </c>
      <c r="B48" s="49" t="s">
        <v>74</v>
      </c>
      <c r="C48" s="48">
        <v>423400</v>
      </c>
      <c r="D48" s="51">
        <v>121.3</v>
      </c>
      <c r="E48" s="51"/>
      <c r="F48" s="51"/>
      <c r="G48" s="72">
        <v>10</v>
      </c>
      <c r="H48" s="72">
        <v>131.3</v>
      </c>
      <c r="I48" s="51"/>
      <c r="J48" s="79">
        <v>131</v>
      </c>
      <c r="K48" s="79">
        <v>131</v>
      </c>
      <c r="L48" s="51"/>
      <c r="M48" s="51"/>
      <c r="N48" s="51"/>
    </row>
    <row r="49" spans="1:14" ht="18.75" customHeight="1">
      <c r="A49" s="47">
        <v>1123800</v>
      </c>
      <c r="B49" s="49" t="s">
        <v>75</v>
      </c>
      <c r="C49" s="48">
        <v>423900</v>
      </c>
      <c r="D49" s="51">
        <v>936.2</v>
      </c>
      <c r="E49" s="51"/>
      <c r="F49" s="51"/>
      <c r="G49" s="51">
        <v>-936.2</v>
      </c>
      <c r="H49" s="72">
        <v>0</v>
      </c>
      <c r="I49" s="51"/>
      <c r="J49" s="78"/>
      <c r="K49" s="78"/>
      <c r="L49" s="51"/>
      <c r="M49" s="51"/>
      <c r="N49" s="51"/>
    </row>
    <row r="50" spans="1:14" ht="27" customHeight="1">
      <c r="A50" s="45">
        <v>1124000</v>
      </c>
      <c r="B50" s="46" t="s">
        <v>76</v>
      </c>
      <c r="C50" s="53" t="s">
        <v>1</v>
      </c>
      <c r="D50" s="84"/>
      <c r="E50" s="51"/>
      <c r="F50" s="51"/>
      <c r="G50" s="51"/>
      <c r="H50" s="72"/>
      <c r="I50" s="51"/>
      <c r="J50" s="86"/>
      <c r="K50" s="86"/>
      <c r="L50" s="51"/>
      <c r="M50" s="51"/>
      <c r="N50" s="51"/>
    </row>
    <row r="51" spans="1:14" ht="18.75" customHeight="1">
      <c r="A51" s="47">
        <v>1124100</v>
      </c>
      <c r="B51" s="49" t="s">
        <v>77</v>
      </c>
      <c r="C51" s="48">
        <v>424100</v>
      </c>
      <c r="D51" s="51">
        <v>81.8</v>
      </c>
      <c r="E51" s="51"/>
      <c r="F51" s="51"/>
      <c r="G51" s="51">
        <v>108.8</v>
      </c>
      <c r="H51" s="72">
        <v>190.6</v>
      </c>
      <c r="I51" s="51"/>
      <c r="J51" s="79">
        <v>113.9</v>
      </c>
      <c r="K51" s="79">
        <v>113.9</v>
      </c>
      <c r="L51" s="51"/>
      <c r="M51" s="51"/>
      <c r="N51" s="51"/>
    </row>
    <row r="52" spans="1:14" ht="25.5">
      <c r="A52" s="45">
        <v>1125000</v>
      </c>
      <c r="B52" s="46" t="s">
        <v>78</v>
      </c>
      <c r="C52" s="53" t="s">
        <v>1</v>
      </c>
      <c r="D52" s="84"/>
      <c r="E52" s="51"/>
      <c r="F52" s="51"/>
      <c r="G52" s="51"/>
      <c r="H52" s="72"/>
      <c r="I52" s="51"/>
      <c r="J52" s="85"/>
      <c r="K52" s="85"/>
      <c r="L52" s="51"/>
      <c r="M52" s="51"/>
      <c r="N52" s="51"/>
    </row>
    <row r="53" spans="1:14" ht="24" customHeight="1">
      <c r="A53" s="47">
        <v>1125100</v>
      </c>
      <c r="B53" s="49" t="s">
        <v>79</v>
      </c>
      <c r="C53" s="48">
        <v>425100</v>
      </c>
      <c r="D53" s="51">
        <v>271.6</v>
      </c>
      <c r="E53" s="51"/>
      <c r="F53" s="51"/>
      <c r="G53" s="51">
        <v>18.2</v>
      </c>
      <c r="H53" s="72">
        <v>289.8</v>
      </c>
      <c r="I53" s="51"/>
      <c r="J53" s="79">
        <v>289.7</v>
      </c>
      <c r="K53" s="79">
        <v>289.7</v>
      </c>
      <c r="L53" s="51"/>
      <c r="M53" s="51"/>
      <c r="N53" s="51"/>
    </row>
    <row r="54" spans="1:14" ht="25.5">
      <c r="A54" s="47">
        <v>1125200</v>
      </c>
      <c r="B54" s="49" t="s">
        <v>80</v>
      </c>
      <c r="C54" s="48">
        <v>425200</v>
      </c>
      <c r="D54" s="72">
        <v>77</v>
      </c>
      <c r="E54" s="51"/>
      <c r="F54" s="51"/>
      <c r="G54" s="51"/>
      <c r="H54" s="72">
        <v>77</v>
      </c>
      <c r="I54" s="51"/>
      <c r="J54" s="79">
        <v>50.5</v>
      </c>
      <c r="K54" s="79">
        <v>50.5</v>
      </c>
      <c r="L54" s="51"/>
      <c r="M54" s="51"/>
      <c r="N54" s="51"/>
    </row>
    <row r="55" spans="1:14" ht="14.25">
      <c r="A55" s="45">
        <v>1126000</v>
      </c>
      <c r="B55" s="46" t="s">
        <v>81</v>
      </c>
      <c r="C55" s="53" t="s">
        <v>1</v>
      </c>
      <c r="D55" s="83"/>
      <c r="E55" s="51"/>
      <c r="F55" s="51"/>
      <c r="G55" s="51"/>
      <c r="H55" s="72"/>
      <c r="I55" s="51"/>
      <c r="J55" s="85"/>
      <c r="K55" s="85"/>
      <c r="L55" s="51"/>
      <c r="M55" s="51"/>
      <c r="N55" s="51"/>
    </row>
    <row r="56" spans="1:14" ht="21.75" customHeight="1">
      <c r="A56" s="47">
        <v>1126100</v>
      </c>
      <c r="B56" s="49" t="s">
        <v>82</v>
      </c>
      <c r="C56" s="48">
        <v>426100</v>
      </c>
      <c r="D56" s="72">
        <v>133</v>
      </c>
      <c r="E56" s="51"/>
      <c r="F56" s="51"/>
      <c r="G56" s="51"/>
      <c r="H56" s="72">
        <v>133</v>
      </c>
      <c r="I56" s="51"/>
      <c r="J56" s="79">
        <v>112.8</v>
      </c>
      <c r="K56" s="79">
        <v>112.8</v>
      </c>
      <c r="L56" s="51"/>
      <c r="M56" s="51"/>
      <c r="N56" s="51"/>
    </row>
    <row r="57" spans="1:14" ht="25.5">
      <c r="A57" s="47">
        <v>1126300</v>
      </c>
      <c r="B57" s="49" t="s">
        <v>83</v>
      </c>
      <c r="C57" s="48" t="s">
        <v>84</v>
      </c>
      <c r="D57" s="51"/>
      <c r="E57" s="51"/>
      <c r="F57" s="51"/>
      <c r="G57" s="51"/>
      <c r="H57" s="72"/>
      <c r="I57" s="51"/>
      <c r="J57" s="78"/>
      <c r="K57" s="78"/>
      <c r="L57" s="51"/>
      <c r="M57" s="51"/>
      <c r="N57" s="51"/>
    </row>
    <row r="58" spans="1:14" ht="18" customHeight="1">
      <c r="A58" s="47">
        <v>1126400</v>
      </c>
      <c r="B58" s="49" t="s">
        <v>85</v>
      </c>
      <c r="C58" s="48">
        <v>426400</v>
      </c>
      <c r="D58" s="51"/>
      <c r="E58" s="51"/>
      <c r="F58" s="51"/>
      <c r="G58" s="51"/>
      <c r="H58" s="72"/>
      <c r="I58" s="51"/>
      <c r="J58" s="78"/>
      <c r="K58" s="78"/>
      <c r="L58" s="51"/>
      <c r="M58" s="51"/>
      <c r="N58" s="51"/>
    </row>
    <row r="59" spans="1:14" ht="18" customHeight="1">
      <c r="A59" s="47">
        <v>1126700</v>
      </c>
      <c r="B59" s="49" t="s">
        <v>86</v>
      </c>
      <c r="C59" s="48">
        <v>426700</v>
      </c>
      <c r="D59" s="51">
        <v>93.3</v>
      </c>
      <c r="E59" s="51"/>
      <c r="F59" s="51"/>
      <c r="G59" s="51"/>
      <c r="H59" s="72">
        <v>93.3</v>
      </c>
      <c r="I59" s="51"/>
      <c r="J59" s="79">
        <v>91</v>
      </c>
      <c r="K59" s="79">
        <v>91</v>
      </c>
      <c r="L59" s="51"/>
      <c r="M59" s="51"/>
      <c r="N59" s="51"/>
    </row>
    <row r="60" spans="1:14" ht="18" customHeight="1">
      <c r="A60" s="47">
        <v>1126800</v>
      </c>
      <c r="B60" s="49" t="s">
        <v>87</v>
      </c>
      <c r="C60" s="48">
        <v>426900</v>
      </c>
      <c r="D60" s="72">
        <v>25</v>
      </c>
      <c r="E60" s="51"/>
      <c r="F60" s="51"/>
      <c r="G60" s="51"/>
      <c r="H60" s="72">
        <v>25</v>
      </c>
      <c r="I60" s="51"/>
      <c r="J60" s="79">
        <v>25</v>
      </c>
      <c r="K60" s="79">
        <v>25</v>
      </c>
      <c r="L60" s="51"/>
      <c r="M60" s="51"/>
      <c r="N60" s="51"/>
    </row>
    <row r="61" spans="1:14" ht="38.25">
      <c r="A61" s="45">
        <v>1172000</v>
      </c>
      <c r="B61" s="46" t="s">
        <v>88</v>
      </c>
      <c r="C61" s="53" t="s">
        <v>1</v>
      </c>
      <c r="D61" s="83"/>
      <c r="E61" s="51"/>
      <c r="F61" s="51"/>
      <c r="G61" s="51"/>
      <c r="H61" s="72"/>
      <c r="I61" s="51"/>
      <c r="J61" s="85"/>
      <c r="K61" s="85"/>
      <c r="L61" s="79"/>
      <c r="M61" s="79"/>
      <c r="N61" s="51"/>
    </row>
    <row r="62" spans="1:14" ht="13.5">
      <c r="A62" s="47">
        <v>1172300</v>
      </c>
      <c r="B62" s="43" t="s">
        <v>89</v>
      </c>
      <c r="C62" s="48">
        <v>482300</v>
      </c>
      <c r="D62" s="72">
        <v>110</v>
      </c>
      <c r="E62" s="51"/>
      <c r="F62" s="51"/>
      <c r="G62" s="51">
        <v>113.3</v>
      </c>
      <c r="H62" s="72">
        <v>223.3</v>
      </c>
      <c r="I62" s="51"/>
      <c r="J62" s="79">
        <v>203.8</v>
      </c>
      <c r="K62" s="79">
        <v>203.8</v>
      </c>
      <c r="L62" s="79"/>
      <c r="M62" s="79"/>
      <c r="N62" s="51"/>
    </row>
    <row r="63" spans="1:14" ht="38.25">
      <c r="A63" s="42">
        <v>4000000</v>
      </c>
      <c r="B63" s="43" t="s">
        <v>90</v>
      </c>
      <c r="C63" s="44" t="s">
        <v>0</v>
      </c>
      <c r="D63" s="51"/>
      <c r="E63" s="51"/>
      <c r="F63" s="51"/>
      <c r="G63" s="51"/>
      <c r="H63" s="72"/>
      <c r="I63" s="51"/>
      <c r="J63" s="79"/>
      <c r="K63" s="79"/>
      <c r="L63" s="79"/>
      <c r="M63" s="79"/>
      <c r="N63" s="51"/>
    </row>
    <row r="64" spans="1:14" ht="38.25">
      <c r="A64" s="42">
        <v>1200000</v>
      </c>
      <c r="B64" s="43" t="s">
        <v>91</v>
      </c>
      <c r="C64" s="44" t="s">
        <v>1</v>
      </c>
      <c r="D64" s="84"/>
      <c r="E64" s="51"/>
      <c r="F64" s="51"/>
      <c r="G64" s="51"/>
      <c r="H64" s="72"/>
      <c r="I64" s="51"/>
      <c r="J64" s="86"/>
      <c r="K64" s="85"/>
      <c r="L64" s="51"/>
      <c r="M64" s="51"/>
      <c r="N64" s="51"/>
    </row>
    <row r="65" spans="1:14" ht="25.5">
      <c r="A65" s="45">
        <v>1210000</v>
      </c>
      <c r="B65" s="46" t="s">
        <v>92</v>
      </c>
      <c r="C65" s="53" t="s">
        <v>1</v>
      </c>
      <c r="D65" s="84"/>
      <c r="E65" s="51"/>
      <c r="F65" s="51"/>
      <c r="G65" s="51"/>
      <c r="H65" s="72"/>
      <c r="I65" s="51"/>
      <c r="J65" s="86"/>
      <c r="K65" s="85"/>
      <c r="L65" s="51"/>
      <c r="M65" s="51"/>
      <c r="N65" s="51"/>
    </row>
    <row r="66" spans="1:14" ht="18.75" customHeight="1">
      <c r="A66" s="47">
        <v>1213000</v>
      </c>
      <c r="B66" s="43" t="s">
        <v>93</v>
      </c>
      <c r="C66" s="48">
        <v>511300</v>
      </c>
      <c r="D66" s="51"/>
      <c r="E66" s="51"/>
      <c r="F66" s="51"/>
      <c r="G66" s="51"/>
      <c r="H66" s="72"/>
      <c r="I66" s="51"/>
      <c r="J66" s="78"/>
      <c r="K66" s="78"/>
      <c r="L66" s="51"/>
      <c r="M66" s="51"/>
      <c r="N66" s="51"/>
    </row>
    <row r="67" spans="1:14" ht="18.75" customHeight="1">
      <c r="A67" s="47">
        <v>1214000</v>
      </c>
      <c r="B67" s="43" t="s">
        <v>94</v>
      </c>
      <c r="C67" s="48">
        <v>512100</v>
      </c>
      <c r="D67" s="51"/>
      <c r="E67" s="51"/>
      <c r="F67" s="51"/>
      <c r="G67" s="51"/>
      <c r="H67" s="72"/>
      <c r="I67" s="51"/>
      <c r="J67" s="78"/>
      <c r="K67" s="78"/>
      <c r="L67" s="51"/>
      <c r="M67" s="51"/>
      <c r="N67" s="51"/>
    </row>
    <row r="68" spans="1:14" ht="18.75" customHeight="1">
      <c r="A68" s="47">
        <v>1215000</v>
      </c>
      <c r="B68" s="49" t="s">
        <v>95</v>
      </c>
      <c r="C68" s="48">
        <v>512200</v>
      </c>
      <c r="D68" s="72">
        <v>659</v>
      </c>
      <c r="E68" s="51"/>
      <c r="F68" s="51"/>
      <c r="G68" s="51">
        <v>498</v>
      </c>
      <c r="H68" s="72">
        <v>1157</v>
      </c>
      <c r="I68" s="51"/>
      <c r="J68" s="79">
        <v>1157</v>
      </c>
      <c r="K68" s="79">
        <v>1157</v>
      </c>
      <c r="L68" s="51"/>
      <c r="M68" s="51"/>
      <c r="N68" s="51"/>
    </row>
    <row r="69" spans="1:14" ht="18.75" customHeight="1">
      <c r="A69" s="47">
        <v>1216000</v>
      </c>
      <c r="B69" s="43" t="s">
        <v>96</v>
      </c>
      <c r="C69" s="48">
        <v>512900</v>
      </c>
      <c r="D69" s="51"/>
      <c r="E69" s="51"/>
      <c r="F69" s="51"/>
      <c r="G69" s="51">
        <v>13</v>
      </c>
      <c r="H69" s="72">
        <v>13</v>
      </c>
      <c r="I69" s="51"/>
      <c r="J69" s="79">
        <v>13</v>
      </c>
      <c r="K69" s="79">
        <v>13</v>
      </c>
      <c r="L69" s="51"/>
      <c r="M69" s="51"/>
      <c r="N69" s="51"/>
    </row>
    <row r="70" spans="1:14" ht="18.75" customHeight="1">
      <c r="A70" s="47">
        <v>1218300</v>
      </c>
      <c r="B70" s="49" t="s">
        <v>97</v>
      </c>
      <c r="C70" s="48">
        <v>513400</v>
      </c>
      <c r="D70" s="51"/>
      <c r="E70" s="51"/>
      <c r="F70" s="51"/>
      <c r="G70" s="51"/>
      <c r="H70" s="72"/>
      <c r="I70" s="51"/>
      <c r="J70" s="78"/>
      <c r="K70" s="78"/>
      <c r="L70" s="51"/>
      <c r="M70" s="51"/>
      <c r="N70" s="51"/>
    </row>
    <row r="71" spans="1:14" ht="24.75" customHeight="1">
      <c r="A71" s="47">
        <v>1220000</v>
      </c>
      <c r="B71" s="43" t="s">
        <v>108</v>
      </c>
      <c r="C71" s="48" t="s">
        <v>1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ht="13.5">
      <c r="A72" s="47">
        <v>1221000</v>
      </c>
      <c r="B72" s="49" t="s">
        <v>109</v>
      </c>
      <c r="C72" s="48">
        <v>521100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ht="13.5">
      <c r="A73" s="47">
        <v>1222000</v>
      </c>
      <c r="B73" s="49" t="s">
        <v>110</v>
      </c>
      <c r="C73" s="48">
        <v>522100</v>
      </c>
      <c r="D73" s="51"/>
      <c r="E73" s="51"/>
      <c r="F73" s="51"/>
      <c r="G73" s="51">
        <v>97.9</v>
      </c>
      <c r="H73" s="51">
        <v>97.9</v>
      </c>
      <c r="I73" s="51"/>
      <c r="J73" s="51">
        <v>97.9</v>
      </c>
      <c r="K73" s="51">
        <v>97.9</v>
      </c>
      <c r="L73" s="51"/>
      <c r="M73" s="51"/>
      <c r="N73" s="51"/>
    </row>
    <row r="74" spans="2:8" ht="13.5">
      <c r="B74" s="55" t="s">
        <v>98</v>
      </c>
      <c r="C74" s="56"/>
      <c r="H74" s="1"/>
    </row>
    <row r="75" spans="2:7" ht="13.5">
      <c r="B75" s="58"/>
      <c r="C75" s="56"/>
      <c r="D75" s="57"/>
      <c r="E75" s="57"/>
      <c r="F75" s="57"/>
      <c r="G75" s="57"/>
    </row>
    <row r="76" spans="2:9" ht="14.25">
      <c r="B76" s="59" t="s">
        <v>99</v>
      </c>
      <c r="C76" s="68"/>
      <c r="D76" s="16"/>
      <c r="E76" s="17"/>
      <c r="F76" s="115" t="s">
        <v>103</v>
      </c>
      <c r="G76" s="115"/>
      <c r="H76" s="97"/>
      <c r="I76"/>
    </row>
    <row r="77" spans="2:9" ht="14.25">
      <c r="B77" s="60"/>
      <c r="C77" s="70"/>
      <c r="D77" s="117" t="s">
        <v>43</v>
      </c>
      <c r="E77" s="117"/>
      <c r="F77" s="114" t="s">
        <v>44</v>
      </c>
      <c r="G77" s="114"/>
      <c r="H77" s="97"/>
      <c r="I77"/>
    </row>
    <row r="78" spans="2:9" ht="14.25">
      <c r="B78" s="60"/>
      <c r="C78" s="61"/>
      <c r="D78"/>
      <c r="E78"/>
      <c r="F78"/>
      <c r="G78"/>
      <c r="H78" s="97"/>
      <c r="I78"/>
    </row>
    <row r="79" spans="2:9" ht="14.25" customHeight="1">
      <c r="B79" s="62" t="s">
        <v>100</v>
      </c>
      <c r="C79" s="69"/>
      <c r="D79" s="16"/>
      <c r="E79" s="18"/>
      <c r="F79" s="115" t="s">
        <v>104</v>
      </c>
      <c r="G79" s="115"/>
      <c r="H79" s="97"/>
      <c r="I79"/>
    </row>
    <row r="80" spans="2:9" ht="13.5">
      <c r="B80" s="63"/>
      <c r="C80" s="70"/>
      <c r="D80" s="116" t="s">
        <v>43</v>
      </c>
      <c r="E80" s="116"/>
      <c r="F80" s="114" t="s">
        <v>44</v>
      </c>
      <c r="G80" s="114"/>
      <c r="H80" s="97"/>
      <c r="I80"/>
    </row>
    <row r="81" spans="2:9" ht="13.5">
      <c r="B81" s="64"/>
      <c r="C81" s="65"/>
      <c r="D81" s="71"/>
      <c r="E81" s="71"/>
      <c r="F81" s="114"/>
      <c r="G81" s="114"/>
      <c r="H81" s="97"/>
      <c r="I81"/>
    </row>
    <row r="82" spans="2:9" ht="13.5">
      <c r="B82" s="66"/>
      <c r="C82" s="67"/>
      <c r="D82"/>
      <c r="E82"/>
      <c r="F82"/>
      <c r="G82" s="20"/>
      <c r="H82" s="97"/>
      <c r="I82"/>
    </row>
    <row r="83" spans="2:9" ht="13.5">
      <c r="B83"/>
      <c r="C83"/>
      <c r="D83"/>
      <c r="E83"/>
      <c r="F83"/>
      <c r="G83"/>
      <c r="H83" s="97"/>
      <c r="I83"/>
    </row>
  </sheetData>
  <sheetProtection/>
  <mergeCells count="38">
    <mergeCell ref="F79:G79"/>
    <mergeCell ref="A8:E8"/>
    <mergeCell ref="A12:E12"/>
    <mergeCell ref="F77:G77"/>
    <mergeCell ref="D80:E80"/>
    <mergeCell ref="F80:G80"/>
    <mergeCell ref="F76:G76"/>
    <mergeCell ref="D77:E77"/>
    <mergeCell ref="A14:E14"/>
    <mergeCell ref="F14:L14"/>
    <mergeCell ref="F81:G81"/>
    <mergeCell ref="F8:L8"/>
    <mergeCell ref="F9:L9"/>
    <mergeCell ref="F10:L10"/>
    <mergeCell ref="F11:L11"/>
    <mergeCell ref="N16:N17"/>
    <mergeCell ref="M16:M17"/>
    <mergeCell ref="L16:L17"/>
    <mergeCell ref="K16:K17"/>
    <mergeCell ref="J16:J17"/>
    <mergeCell ref="I16:I17"/>
    <mergeCell ref="A1:M1"/>
    <mergeCell ref="A3:M3"/>
    <mergeCell ref="A4:M4"/>
    <mergeCell ref="A6:E6"/>
    <mergeCell ref="F6:L6"/>
    <mergeCell ref="F7:L7"/>
    <mergeCell ref="F12:L12"/>
    <mergeCell ref="A13:E13"/>
    <mergeCell ref="F13:L13"/>
    <mergeCell ref="D16:D17"/>
    <mergeCell ref="H16:H17"/>
    <mergeCell ref="A16:A17"/>
    <mergeCell ref="C16:C17"/>
    <mergeCell ref="E16:G16"/>
    <mergeCell ref="A9:E9"/>
    <mergeCell ref="A10:E10"/>
    <mergeCell ref="A11:E11"/>
  </mergeCells>
  <printOptions/>
  <pageMargins left="0.15748031496062992" right="0.15748031496062992" top="0.2362204724409449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2020-01-21T10:25:17Z</cp:lastPrinted>
  <dcterms:created xsi:type="dcterms:W3CDTF">2012-10-12T11:29:17Z</dcterms:created>
  <dcterms:modified xsi:type="dcterms:W3CDTF">2020-01-21T11:58:32Z</dcterms:modified>
  <cp:category/>
  <cp:version/>
  <cp:contentType/>
  <cp:contentStatus/>
</cp:coreProperties>
</file>