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tabRatio="641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<sst xmlns="http://schemas.openxmlformats.org/spreadsheetml/2006/main" count="137" uniqueCount="115">
  <si>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</si>
  <si>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</si>
  <si>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</si>
  <si>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</si>
  <si>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</si>
  <si>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</si>
  <si>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</si>
  <si>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</si>
  <si>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</si>
  <si>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</si>
  <si>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</si>
  <si>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</si>
  <si>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</si>
  <si>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</si>
  <si>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</si>
  <si>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</si>
  <si>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</si>
  <si>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</si>
  <si>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</si>
  <si>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</si>
  <si>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</si>
  <si>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</si>
  <si>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</si>
  <si>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</si>
  <si>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</si>
  <si>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</si>
  <si>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</si>
  <si>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</si>
  <si>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</si>
  <si>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</si>
  <si>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</si>
  <si>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</si>
  <si>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</si>
  <si>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</si>
  <si>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</si>
  <si>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</si>
  <si>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</si>
  <si>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</si>
  <si>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</si>
  <si>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</si>
  <si>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</si>
  <si>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</si>
  <si>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01.01.2019թ. --   01 . 07 .2019 թ. ժամանակահատվածի համար</t>
  </si>
  <si>
    <r>
      <t xml:space="preserve">1. Հիմնարկի անվանումը </t>
    </r>
    <r>
      <rPr>
        <b/>
        <u val="single"/>
        <sz val="9"/>
        <rFont val="GHEA Grapalat"/>
        <family val="3"/>
      </rPr>
      <t>&lt;&lt; Վանաձորի թիվ 2հիմնական դպրոց &gt;&gt; ՊՈԱԿ</t>
    </r>
  </si>
  <si>
    <r>
      <t xml:space="preserve">2. Փոստային հասցեն          </t>
    </r>
    <r>
      <rPr>
        <u val="single"/>
        <sz val="12"/>
        <rFont val="GHEA Grapalat"/>
        <family val="3"/>
      </rPr>
      <t xml:space="preserve"> Լոռու մարզ,  ք.Վանաձոր, Մ. Հերացու 17                                 </t>
    </r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</si>
  <si>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</si>
  <si>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</si>
  <si>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  </t>
    </r>
    <r>
      <rPr>
        <sz val="8"/>
        <color indexed="8"/>
        <rFont val="GHEA Grapalat"/>
        <family val="3"/>
      </rPr>
      <t>այդ թվում՝</t>
    </r>
  </si>
  <si>
    <t>X</t>
  </si>
  <si>
    <t>2.4. Կազմակերպության ելքերի ֆինանսավորմանն ուղղվող տարեսկզբի միջոցներ   01.01.2019թ.</t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</si>
  <si>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</si>
  <si>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</si>
  <si>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 միջոցով որակավ.տարակ.ստ.ուս.հավելավճար</t>
  </si>
  <si>
    <t>Գործուղման նպաստ</t>
  </si>
  <si>
    <t>2.3.2.2 համայնքների բյուջեներից</t>
  </si>
  <si>
    <r>
      <t xml:space="preserve">3. ԱՅԼ ԵԿԱՄՈՒՏՆԵՐ 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</si>
  <si>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</si>
  <si>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</si>
  <si>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</si>
  <si>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 (տող 1110000+ տող 1120000 + տող 1140000+տող 1150000+տող 1160000+տող 1170000) 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</si>
  <si>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</si>
  <si>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</si>
  <si>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</si>
  <si>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>2. ԾԱՌԱՅՈՒԹՅՈՒՆՆԵՐԻ ԵՎ ԱՊՐԱՆՔՆԵՐԻ ՁԵՌՔԲԵՐՈՒՄ (տող 1121000+ տող 1122000 + տող 1123000+ տող 1124000+ տող 1125000+ տող 1126000)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</si>
  <si>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</si>
  <si>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</si>
  <si>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</si>
  <si>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</si>
  <si>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</si>
  <si>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</si>
  <si>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</si>
  <si>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</si>
  <si>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</si>
  <si>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</si>
  <si>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</si>
  <si>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</si>
  <si>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</si>
  <si>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</si>
  <si>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</si>
  <si>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</si>
  <si>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</si>
  <si>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</si>
  <si>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</si>
  <si>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</si>
  <si>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</si>
  <si>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</si>
  <si>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</si>
  <si>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</si>
  <si>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</si>
  <si>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</si>
  <si>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Ընթացիկ դրամաշնորհներ պետական հատվածի այլ մակարդակներին</t>
  </si>
  <si>
    <t xml:space="preserve"> - Այլ ընթացիկ դրամաշնորհներ համայնքներին</t>
  </si>
  <si>
    <t xml:space="preserve"> - Ընթացիկ դրամաշնորհներ պետական և համայնքային ոչ առևտրային կազմակերպություններին</t>
  </si>
  <si>
    <t>6.2. Սոցիալական օգնության դրամական արտահայտությամբ նպաստներ (բյուջեից)</t>
  </si>
  <si>
    <r>
      <t> - </t>
    </r>
    <r>
      <rPr>
        <sz val="8"/>
        <color indexed="8"/>
        <rFont val="GHEA Grapalat"/>
        <family val="3"/>
      </rPr>
      <t>Կրթական, մշակութային և սպորտային նպաստներ բյուջեից</t>
    </r>
  </si>
  <si>
    <r>
      <t> - </t>
    </r>
    <r>
      <rPr>
        <sz val="8"/>
        <color indexed="8"/>
        <rFont val="GHEA Grapalat"/>
        <family val="3"/>
      </rPr>
      <t>Այլ նպաստներ բյուջեից</t>
    </r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</si>
  <si>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</si>
  <si>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</si>
  <si>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</si>
  <si>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  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</si>
  <si>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  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</si>
  <si>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</si>
  <si>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</si>
  <si>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</si>
  <si>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</si>
  <si>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</si>
  <si>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</si>
  <si>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Հ. Մամուլյան</t>
  </si>
  <si>
    <t xml:space="preserve"> ստորագրություն  </t>
  </si>
  <si>
    <t>(Ա.Հ.Ա.)</t>
  </si>
  <si>
    <t>Գլխավոր հաշվապահ</t>
  </si>
  <si>
    <t>Մ. Մելքոնյան</t>
  </si>
  <si>
    <t>604,6</t>
  </si>
  <si>
    <t>974,9</t>
  </si>
  <si>
    <r>
      <t>«</t>
    </r>
    <r>
      <rPr>
        <u val="single"/>
        <sz val="8"/>
        <color indexed="8"/>
        <rFont val="GHEA Grapalat"/>
        <family val="3"/>
      </rPr>
      <t xml:space="preserve"> 05 </t>
    </r>
    <r>
      <rPr>
        <sz val="8"/>
        <color indexed="8"/>
        <rFont val="GHEA Grapalat"/>
        <family val="3"/>
      </rPr>
      <t>» «</t>
    </r>
    <r>
      <rPr>
        <u val="single"/>
        <sz val="8"/>
        <color indexed="8"/>
        <rFont val="GHEA Grapalat"/>
        <family val="3"/>
      </rPr>
      <t xml:space="preserve">   01</t>
    </r>
    <r>
      <rPr>
        <sz val="8"/>
        <color indexed="8"/>
        <rFont val="GHEA Grapalat"/>
        <family val="3"/>
      </rPr>
      <t>» 20</t>
    </r>
    <r>
      <rPr>
        <u val="single"/>
        <sz val="8"/>
        <color indexed="8"/>
        <rFont val="GHEA Grapalat"/>
        <family val="3"/>
      </rPr>
      <t xml:space="preserve"> 20</t>
    </r>
    <r>
      <rPr>
        <sz val="8"/>
        <color indexed="8"/>
        <rFont val="GHEA Grapalat"/>
        <family val="3"/>
      </rPr>
      <t xml:space="preserve"> թ․</t>
    </r>
  </si>
</sst>
</file>

<file path=xl/styles.xml><?xml version="1.0" encoding="utf-8"?>
<styleSheet xmlns="http://schemas.openxmlformats.org/spreadsheetml/2006/main">
  <numFmts count="3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[$-FC19]d\ mmmm\ yyyy\ &quot;г.&quot;"/>
    <numFmt numFmtId="189" formatCode="_-* #,##0.00_?_._-;\-* #,##0.00_?_._-;_-* &quot;-&quot;??_?_._-;_-@_-"/>
    <numFmt numFmtId="190" formatCode="_-* #,##0.0_?_._-;\-* #,##0.0_?_._-;_-* &quot;-&quot;??_?_._-;_-@_-"/>
  </numFmts>
  <fonts count="74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9"/>
      <name val="GHEA Grapalat"/>
      <family val="3"/>
    </font>
    <font>
      <sz val="8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u val="single"/>
      <sz val="9"/>
      <name val="GHEA Grapalat"/>
      <family val="3"/>
    </font>
    <font>
      <u val="single"/>
      <sz val="12"/>
      <name val="GHEA Grapalat"/>
      <family val="3"/>
    </font>
    <font>
      <b/>
      <i/>
      <u val="single"/>
      <sz val="9"/>
      <name val="GHEA Grapalat"/>
      <family val="3"/>
    </font>
    <font>
      <b/>
      <i/>
      <sz val="9"/>
      <name val="GHEA Grapalat"/>
      <family val="3"/>
    </font>
    <font>
      <i/>
      <sz val="10"/>
      <color indexed="8"/>
      <name val="GHEA Mariam"/>
      <family val="3"/>
    </font>
    <font>
      <i/>
      <sz val="10"/>
      <name val="GHEA Grapalat"/>
      <family val="3"/>
    </font>
    <font>
      <i/>
      <sz val="8"/>
      <name val="GHEA Grapalat"/>
      <family val="3"/>
    </font>
    <font>
      <i/>
      <sz val="7"/>
      <color indexed="10"/>
      <name val="GHEA Grapalat"/>
      <family val="3"/>
    </font>
    <font>
      <b/>
      <i/>
      <sz val="10"/>
      <name val="GHEA Mariam"/>
      <family val="3"/>
    </font>
    <font>
      <u val="single"/>
      <sz val="8"/>
      <color indexed="8"/>
      <name val="GHEA Grapalat"/>
      <family val="3"/>
    </font>
    <font>
      <b/>
      <i/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8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8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i/>
      <u val="single"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49" fontId="66" fillId="34" borderId="10" xfId="0" applyNumberFormat="1" applyFont="1" applyFill="1" applyBorder="1" applyAlignment="1" applyProtection="1">
      <alignment horizontal="right" vertical="center" wrapText="1"/>
      <protection/>
    </xf>
    <xf numFmtId="0" fontId="66" fillId="34" borderId="10" xfId="0" applyFont="1" applyFill="1" applyBorder="1" applyAlignment="1" applyProtection="1">
      <alignment horizontal="left" vertical="center" wrapText="1"/>
      <protection/>
    </xf>
    <xf numFmtId="0" fontId="66" fillId="34" borderId="10" xfId="0" applyFont="1" applyFill="1" applyBorder="1" applyAlignment="1" applyProtection="1">
      <alignment horizontal="center" vertical="center" wrapText="1"/>
      <protection/>
    </xf>
    <xf numFmtId="187" fontId="18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49" fontId="67" fillId="34" borderId="10" xfId="0" applyNumberFormat="1" applyFont="1" applyFill="1" applyBorder="1" applyAlignment="1" applyProtection="1">
      <alignment horizontal="right" vertical="center" wrapText="1"/>
      <protection/>
    </xf>
    <xf numFmtId="0" fontId="67" fillId="34" borderId="10" xfId="0" applyFont="1" applyFill="1" applyBorder="1" applyAlignment="1" applyProtection="1">
      <alignment horizontal="left" vertical="center" wrapText="1"/>
      <protection/>
    </xf>
    <xf numFmtId="49" fontId="19" fillId="0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180" fontId="22" fillId="0" borderId="10" xfId="0" applyNumberFormat="1" applyFont="1" applyFill="1" applyBorder="1" applyAlignment="1">
      <alignment/>
    </xf>
    <xf numFmtId="49" fontId="68" fillId="34" borderId="10" xfId="0" applyNumberFormat="1" applyFont="1" applyFill="1" applyBorder="1" applyAlignment="1" applyProtection="1">
      <alignment horizontal="right" vertical="center" wrapText="1"/>
      <protection/>
    </xf>
    <xf numFmtId="0" fontId="68" fillId="34" borderId="10" xfId="0" applyFont="1" applyFill="1" applyBorder="1" applyAlignment="1" applyProtection="1">
      <alignment horizontal="center" vertical="center" wrapText="1"/>
      <protection/>
    </xf>
    <xf numFmtId="180" fontId="1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/>
    </xf>
    <xf numFmtId="0" fontId="68" fillId="34" borderId="10" xfId="0" applyFont="1" applyFill="1" applyBorder="1" applyAlignment="1" applyProtection="1">
      <alignment horizontal="left" vertical="center" wrapText="1"/>
      <protection/>
    </xf>
    <xf numFmtId="180" fontId="6" fillId="0" borderId="10" xfId="0" applyNumberFormat="1" applyFont="1" applyBorder="1" applyAlignment="1">
      <alignment/>
    </xf>
    <xf numFmtId="180" fontId="23" fillId="33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69" fillId="34" borderId="10" xfId="0" applyFont="1" applyFill="1" applyBorder="1" applyAlignment="1" applyProtection="1">
      <alignment horizontal="left" vertical="center" wrapText="1"/>
      <protection/>
    </xf>
    <xf numFmtId="180" fontId="9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67" fillId="34" borderId="10" xfId="0" applyFont="1" applyFill="1" applyBorder="1" applyAlignment="1" applyProtection="1">
      <alignment horizontal="center" vertical="center" wrapText="1"/>
      <protection/>
    </xf>
    <xf numFmtId="0" fontId="70" fillId="34" borderId="10" xfId="0" applyFont="1" applyFill="1" applyBorder="1" applyAlignment="1" applyProtection="1">
      <alignment horizontal="left" vertical="center" wrapText="1"/>
      <protection/>
    </xf>
    <xf numFmtId="49" fontId="67" fillId="34" borderId="10" xfId="0" applyNumberFormat="1" applyFont="1" applyFill="1" applyBorder="1" applyAlignment="1" applyProtection="1">
      <alignment horizontal="right" vertical="top" wrapText="1"/>
      <protection/>
    </xf>
    <xf numFmtId="0" fontId="67" fillId="34" borderId="10" xfId="0" applyFont="1" applyFill="1" applyBorder="1" applyAlignment="1" applyProtection="1">
      <alignment horizontal="left" vertical="top" wrapText="1"/>
      <protection/>
    </xf>
    <xf numFmtId="0" fontId="67" fillId="34" borderId="10" xfId="0" applyFont="1" applyFill="1" applyBorder="1" applyAlignment="1" applyProtection="1">
      <alignment horizontal="center" vertical="top" wrapText="1"/>
      <protection/>
    </xf>
    <xf numFmtId="49" fontId="68" fillId="34" borderId="10" xfId="0" applyNumberFormat="1" applyFont="1" applyFill="1" applyBorder="1" applyAlignment="1" applyProtection="1">
      <alignment horizontal="right" vertical="top" wrapText="1"/>
      <protection/>
    </xf>
    <xf numFmtId="0" fontId="68" fillId="34" borderId="10" xfId="0" applyFont="1" applyFill="1" applyBorder="1" applyAlignment="1" applyProtection="1">
      <alignment horizontal="left" vertical="top" wrapText="1"/>
      <protection/>
    </xf>
    <xf numFmtId="0" fontId="68" fillId="34" borderId="10" xfId="0" applyFont="1" applyFill="1" applyBorder="1" applyAlignment="1" applyProtection="1">
      <alignment horizontal="center" vertical="top" wrapText="1"/>
      <protection/>
    </xf>
    <xf numFmtId="0" fontId="66" fillId="34" borderId="10" xfId="0" applyFont="1" applyFill="1" applyBorder="1" applyAlignment="1" applyProtection="1">
      <alignment horizontal="left" vertical="top" wrapText="1"/>
      <protection/>
    </xf>
    <xf numFmtId="0" fontId="71" fillId="0" borderId="0" xfId="0" applyFont="1" applyAlignment="1" applyProtection="1">
      <alignment horizontal="left" vertical="center"/>
      <protection locked="0"/>
    </xf>
    <xf numFmtId="0" fontId="71" fillId="0" borderId="0" xfId="0" applyFont="1" applyAlignment="1" applyProtection="1">
      <alignment vertical="center"/>
      <protection/>
    </xf>
    <xf numFmtId="0" fontId="71" fillId="0" borderId="0" xfId="0" applyFont="1" applyAlignment="1" applyProtection="1">
      <alignment/>
      <protection/>
    </xf>
    <xf numFmtId="0" fontId="7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4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4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2" fillId="0" borderId="0" xfId="0" applyFont="1" applyAlignment="1" applyProtection="1">
      <alignment vertical="center"/>
      <protection/>
    </xf>
    <xf numFmtId="0" fontId="71" fillId="0" borderId="0" xfId="0" applyFont="1" applyAlignment="1">
      <alignment horizontal="left" vertical="center"/>
    </xf>
    <xf numFmtId="0" fontId="71" fillId="0" borderId="0" xfId="0" applyFont="1" applyAlignment="1">
      <alignment vertical="center"/>
    </xf>
    <xf numFmtId="0" fontId="14" fillId="0" borderId="0" xfId="0" applyFont="1" applyBorder="1" applyAlignment="1">
      <alignment vertical="center" wrapText="1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0" fillId="0" borderId="0" xfId="0" applyBorder="1" applyAlignment="1">
      <alignment/>
    </xf>
    <xf numFmtId="187" fontId="25" fillId="33" borderId="10" xfId="0" applyNumberFormat="1" applyFont="1" applyFill="1" applyBorder="1" applyAlignment="1">
      <alignment horizontal="center" vertical="center" wrapText="1"/>
    </xf>
    <xf numFmtId="180" fontId="6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180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top" wrapText="1"/>
    </xf>
    <xf numFmtId="180" fontId="9" fillId="35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vertical="top"/>
    </xf>
    <xf numFmtId="180" fontId="1" fillId="35" borderId="10" xfId="0" applyNumberFormat="1" applyFont="1" applyFill="1" applyBorder="1" applyAlignment="1">
      <alignment/>
    </xf>
    <xf numFmtId="180" fontId="2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/>
    </xf>
    <xf numFmtId="0" fontId="1" fillId="35" borderId="0" xfId="0" applyFont="1" applyFill="1" applyAlignment="1">
      <alignment/>
    </xf>
    <xf numFmtId="0" fontId="71" fillId="35" borderId="0" xfId="0" applyFont="1" applyFill="1" applyAlignment="1" applyProtection="1">
      <alignment/>
      <protection/>
    </xf>
    <xf numFmtId="0" fontId="0" fillId="35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73" fillId="35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66">
      <selection activeCell="F30" sqref="F30"/>
    </sheetView>
  </sheetViews>
  <sheetFormatPr defaultColWidth="4.8515625" defaultRowHeight="12.75"/>
  <cols>
    <col min="1" max="1" width="8.140625" style="15" customWidth="1"/>
    <col min="2" max="2" width="41.57421875" style="16" customWidth="1"/>
    <col min="3" max="3" width="8.7109375" style="16" customWidth="1"/>
    <col min="4" max="4" width="10.7109375" style="1" customWidth="1"/>
    <col min="5" max="5" width="5.57421875" style="1" customWidth="1"/>
    <col min="6" max="6" width="9.00390625" style="1" customWidth="1"/>
    <col min="7" max="7" width="5.140625" style="1" customWidth="1"/>
    <col min="8" max="8" width="10.00390625" style="1" customWidth="1"/>
    <col min="9" max="9" width="10.421875" style="1" customWidth="1"/>
    <col min="10" max="10" width="10.57421875" style="1" customWidth="1"/>
    <col min="11" max="11" width="10.7109375" style="1" customWidth="1"/>
    <col min="12" max="12" width="5.421875" style="1" customWidth="1"/>
    <col min="13" max="13" width="8.421875" style="1" customWidth="1"/>
    <col min="14" max="14" width="11.00390625" style="1" customWidth="1"/>
    <col min="15" max="255" width="9.140625" style="1" customWidth="1"/>
    <col min="256" max="16384" width="4.8515625" style="1" customWidth="1"/>
  </cols>
  <sheetData>
    <row r="1" spans="1:13" ht="17.25">
      <c r="A1" s="96" t="s">
        <v>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1" ht="8.25" customHeight="1">
      <c r="A2" s="11"/>
      <c r="B2" s="3"/>
      <c r="C2" s="3"/>
      <c r="D2" s="3"/>
      <c r="E2" s="3"/>
      <c r="F2" s="3"/>
      <c r="G2" s="3"/>
      <c r="H2" s="3"/>
      <c r="I2" s="3"/>
      <c r="J2" s="2"/>
      <c r="K2" s="2"/>
    </row>
    <row r="3" spans="1:13" ht="16.5" customHeight="1">
      <c r="A3" s="96" t="s">
        <v>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17.25">
      <c r="A4" s="96" t="s">
        <v>42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1" ht="7.5" customHeight="1">
      <c r="A5" s="1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24.75" customHeight="1">
      <c r="A6" s="94" t="s">
        <v>43</v>
      </c>
      <c r="B6" s="94"/>
      <c r="C6" s="94"/>
      <c r="D6" s="94"/>
      <c r="E6" s="94"/>
      <c r="F6" s="94" t="s">
        <v>4</v>
      </c>
      <c r="G6" s="94"/>
      <c r="H6" s="94"/>
      <c r="I6" s="94"/>
      <c r="J6" s="94"/>
      <c r="K6" s="94"/>
      <c r="L6" s="94"/>
      <c r="M6" s="13"/>
      <c r="N6" s="14"/>
    </row>
    <row r="7" spans="6:14" ht="12.75" customHeight="1">
      <c r="F7" s="94" t="s">
        <v>5</v>
      </c>
      <c r="G7" s="94"/>
      <c r="H7" s="94"/>
      <c r="I7" s="94"/>
      <c r="J7" s="94"/>
      <c r="K7" s="94"/>
      <c r="L7" s="98"/>
      <c r="M7" s="17"/>
      <c r="N7" s="14"/>
    </row>
    <row r="8" spans="1:14" ht="16.5" customHeight="1">
      <c r="A8" s="94" t="s">
        <v>44</v>
      </c>
      <c r="B8" s="94"/>
      <c r="C8" s="94"/>
      <c r="D8" s="94"/>
      <c r="E8" s="94"/>
      <c r="F8" s="94" t="s">
        <v>6</v>
      </c>
      <c r="G8" s="94"/>
      <c r="H8" s="94"/>
      <c r="I8" s="94"/>
      <c r="J8" s="94"/>
      <c r="K8" s="94"/>
      <c r="L8" s="98"/>
      <c r="M8" s="17"/>
      <c r="N8" s="14"/>
    </row>
    <row r="9" spans="1:14" ht="13.5">
      <c r="A9" s="94"/>
      <c r="B9" s="94"/>
      <c r="C9" s="94"/>
      <c r="D9" s="94"/>
      <c r="E9" s="94"/>
      <c r="F9" s="94" t="s">
        <v>7</v>
      </c>
      <c r="G9" s="94"/>
      <c r="H9" s="94"/>
      <c r="I9" s="94"/>
      <c r="J9" s="94"/>
      <c r="K9" s="94"/>
      <c r="L9" s="98"/>
      <c r="M9" s="17"/>
      <c r="N9" s="14"/>
    </row>
    <row r="10" spans="1:14" ht="12.75" customHeight="1">
      <c r="A10" s="94"/>
      <c r="B10" s="94"/>
      <c r="C10" s="94"/>
      <c r="D10" s="94"/>
      <c r="E10" s="94"/>
      <c r="F10" s="94" t="s">
        <v>8</v>
      </c>
      <c r="G10" s="94"/>
      <c r="H10" s="94"/>
      <c r="I10" s="94"/>
      <c r="J10" s="94"/>
      <c r="K10" s="94"/>
      <c r="L10" s="94"/>
      <c r="M10" s="13"/>
      <c r="N10" s="14"/>
    </row>
    <row r="11" spans="1:14" ht="7.5" customHeight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8"/>
      <c r="M11" s="17"/>
      <c r="N11" s="14"/>
    </row>
    <row r="12" spans="1:14" ht="26.25" customHeight="1">
      <c r="A12" s="97" t="s">
        <v>9</v>
      </c>
      <c r="B12" s="97"/>
      <c r="C12" s="97"/>
      <c r="D12" s="97"/>
      <c r="E12" s="97"/>
      <c r="F12" s="97" t="s">
        <v>45</v>
      </c>
      <c r="G12" s="97"/>
      <c r="H12" s="97"/>
      <c r="I12" s="97"/>
      <c r="J12" s="97"/>
      <c r="K12" s="97"/>
      <c r="L12" s="97"/>
      <c r="M12" s="18"/>
      <c r="N12" s="14"/>
    </row>
    <row r="13" spans="1:14" ht="40.5" customHeight="1">
      <c r="A13" s="94" t="s">
        <v>46</v>
      </c>
      <c r="B13" s="94"/>
      <c r="C13" s="94"/>
      <c r="D13" s="94"/>
      <c r="E13" s="94"/>
      <c r="F13" s="94" t="s">
        <v>10</v>
      </c>
      <c r="G13" s="94"/>
      <c r="H13" s="94"/>
      <c r="I13" s="94"/>
      <c r="J13" s="94"/>
      <c r="K13" s="94"/>
      <c r="L13" s="98"/>
      <c r="M13" s="19"/>
      <c r="N13" s="14"/>
    </row>
    <row r="14" spans="1:14" ht="16.5" customHeight="1">
      <c r="A14" s="94" t="s">
        <v>11</v>
      </c>
      <c r="B14" s="94"/>
      <c r="C14" s="94"/>
      <c r="D14" s="94"/>
      <c r="E14" s="94"/>
      <c r="F14" s="94" t="s">
        <v>12</v>
      </c>
      <c r="G14" s="94"/>
      <c r="H14" s="94"/>
      <c r="I14" s="94"/>
      <c r="J14" s="94"/>
      <c r="K14" s="94"/>
      <c r="L14" s="94"/>
      <c r="M14" s="20"/>
      <c r="N14" s="14"/>
    </row>
    <row r="15" spans="1:11" ht="8.25" customHeight="1">
      <c r="A15" s="1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4" ht="35.25" customHeight="1">
      <c r="A16" s="100" t="s">
        <v>13</v>
      </c>
      <c r="B16" s="4" t="s">
        <v>14</v>
      </c>
      <c r="C16" s="95" t="s">
        <v>1</v>
      </c>
      <c r="D16" s="99" t="s">
        <v>15</v>
      </c>
      <c r="E16" s="99" t="s">
        <v>16</v>
      </c>
      <c r="F16" s="99"/>
      <c r="G16" s="99"/>
      <c r="H16" s="99" t="s">
        <v>17</v>
      </c>
      <c r="I16" s="99" t="s">
        <v>18</v>
      </c>
      <c r="J16" s="99" t="s">
        <v>19</v>
      </c>
      <c r="K16" s="99" t="s">
        <v>20</v>
      </c>
      <c r="L16" s="99" t="s">
        <v>21</v>
      </c>
      <c r="M16" s="99" t="s">
        <v>27</v>
      </c>
      <c r="N16" s="99" t="s">
        <v>22</v>
      </c>
    </row>
    <row r="17" spans="1:14" ht="51" customHeight="1">
      <c r="A17" s="100"/>
      <c r="B17" s="4" t="s">
        <v>23</v>
      </c>
      <c r="C17" s="95"/>
      <c r="D17" s="99"/>
      <c r="E17" s="5" t="s">
        <v>24</v>
      </c>
      <c r="F17" s="5" t="s">
        <v>25</v>
      </c>
      <c r="G17" s="5" t="s">
        <v>26</v>
      </c>
      <c r="H17" s="99"/>
      <c r="I17" s="99"/>
      <c r="J17" s="99"/>
      <c r="K17" s="99"/>
      <c r="L17" s="99"/>
      <c r="M17" s="99"/>
      <c r="N17" s="99"/>
    </row>
    <row r="18" spans="1:14" ht="10.5" customHeight="1">
      <c r="A18" s="4" t="s">
        <v>28</v>
      </c>
      <c r="B18" s="5" t="s">
        <v>29</v>
      </c>
      <c r="C18" s="10" t="s">
        <v>30</v>
      </c>
      <c r="D18" s="10" t="s">
        <v>31</v>
      </c>
      <c r="E18" s="10" t="s">
        <v>32</v>
      </c>
      <c r="F18" s="10" t="s">
        <v>33</v>
      </c>
      <c r="G18" s="10" t="s">
        <v>34</v>
      </c>
      <c r="H18" s="10" t="s">
        <v>35</v>
      </c>
      <c r="I18" s="10" t="s">
        <v>36</v>
      </c>
      <c r="J18" s="10" t="s">
        <v>37</v>
      </c>
      <c r="K18" s="10" t="s">
        <v>38</v>
      </c>
      <c r="L18" s="10" t="s">
        <v>39</v>
      </c>
      <c r="M18" s="10" t="s">
        <v>40</v>
      </c>
      <c r="N18" s="10" t="s">
        <v>41</v>
      </c>
    </row>
    <row r="19" spans="1:14" ht="14.25">
      <c r="A19" s="21">
        <v>2000000</v>
      </c>
      <c r="B19" s="22" t="s">
        <v>47</v>
      </c>
      <c r="C19" s="23" t="s">
        <v>48</v>
      </c>
      <c r="D19" s="79">
        <v>43072.2</v>
      </c>
      <c r="E19" s="79"/>
      <c r="F19" s="79">
        <f>F23+F29+F22</f>
        <v>1053.8</v>
      </c>
      <c r="G19" s="79"/>
      <c r="H19" s="79">
        <v>44208.5</v>
      </c>
      <c r="I19" s="79"/>
      <c r="J19" s="79"/>
      <c r="K19" s="79"/>
      <c r="L19" s="24"/>
      <c r="M19" s="25"/>
      <c r="N19" s="40"/>
    </row>
    <row r="20" spans="1:14" ht="28.5" customHeight="1">
      <c r="A20" s="26">
        <v>5124000</v>
      </c>
      <c r="B20" s="27" t="s">
        <v>49</v>
      </c>
      <c r="C20" s="23"/>
      <c r="D20" s="24">
        <v>1131.8</v>
      </c>
      <c r="E20" s="24"/>
      <c r="F20" s="24"/>
      <c r="G20" s="24"/>
      <c r="H20" s="24">
        <v>1131.8</v>
      </c>
      <c r="I20" s="24">
        <v>1131.8</v>
      </c>
      <c r="J20" s="24"/>
      <c r="K20" s="24"/>
      <c r="L20" s="24"/>
      <c r="M20" s="25"/>
      <c r="N20" s="40"/>
    </row>
    <row r="21" spans="1:14" ht="16.5" customHeight="1">
      <c r="A21" s="21">
        <v>2112000</v>
      </c>
      <c r="B21" s="22" t="s">
        <v>50</v>
      </c>
      <c r="C21" s="23" t="s">
        <v>48</v>
      </c>
      <c r="D21" s="28"/>
      <c r="E21" s="29"/>
      <c r="F21" s="28"/>
      <c r="G21" s="29"/>
      <c r="H21" s="28"/>
      <c r="I21" s="30"/>
      <c r="J21" s="28"/>
      <c r="K21" s="30"/>
      <c r="L21" s="31"/>
      <c r="M21" s="32"/>
      <c r="N21" s="33"/>
    </row>
    <row r="22" spans="1:14" ht="12.75" customHeight="1">
      <c r="A22" s="34">
        <v>2112321</v>
      </c>
      <c r="B22" s="22" t="s">
        <v>51</v>
      </c>
      <c r="C22" s="35" t="s">
        <v>0</v>
      </c>
      <c r="D22" s="36"/>
      <c r="E22" s="36"/>
      <c r="F22" s="36"/>
      <c r="G22" s="36"/>
      <c r="H22" s="36"/>
      <c r="I22" s="37"/>
      <c r="J22" s="36"/>
      <c r="K22" s="37"/>
      <c r="L22" s="38"/>
      <c r="M22" s="6"/>
      <c r="N22" s="40"/>
    </row>
    <row r="23" spans="1:14" ht="24" customHeight="1">
      <c r="A23" s="34"/>
      <c r="B23" s="39" t="s">
        <v>52</v>
      </c>
      <c r="C23" s="35"/>
      <c r="D23" s="28" t="s">
        <v>112</v>
      </c>
      <c r="E23" s="36"/>
      <c r="F23" s="36">
        <v>370.3</v>
      </c>
      <c r="G23" s="36"/>
      <c r="H23" s="28" t="s">
        <v>113</v>
      </c>
      <c r="I23" s="37">
        <v>974.9</v>
      </c>
      <c r="J23" s="28"/>
      <c r="K23" s="37"/>
      <c r="L23" s="38"/>
      <c r="M23" s="6"/>
      <c r="N23" s="40"/>
    </row>
    <row r="24" spans="1:14" ht="14.25" customHeight="1">
      <c r="A24" s="34"/>
      <c r="B24" s="39" t="s">
        <v>53</v>
      </c>
      <c r="C24" s="35"/>
      <c r="D24" s="36"/>
      <c r="E24" s="36"/>
      <c r="F24" s="36"/>
      <c r="G24" s="36"/>
      <c r="H24" s="36"/>
      <c r="I24" s="37"/>
      <c r="J24" s="36"/>
      <c r="K24" s="37"/>
      <c r="L24" s="38"/>
      <c r="M24" s="6"/>
      <c r="N24" s="6"/>
    </row>
    <row r="25" spans="1:14" ht="12.75" customHeight="1">
      <c r="A25" s="34">
        <v>2112322</v>
      </c>
      <c r="B25" s="39" t="s">
        <v>54</v>
      </c>
      <c r="C25" s="35" t="s">
        <v>0</v>
      </c>
      <c r="D25" s="41"/>
      <c r="E25" s="36"/>
      <c r="F25" s="36"/>
      <c r="G25" s="36"/>
      <c r="H25" s="41"/>
      <c r="I25" s="37"/>
      <c r="J25" s="41"/>
      <c r="K25" s="37"/>
      <c r="L25" s="38"/>
      <c r="M25" s="6"/>
      <c r="N25" s="6"/>
    </row>
    <row r="26" spans="1:14" ht="12.75" customHeight="1">
      <c r="A26" s="34">
        <v>2113000</v>
      </c>
      <c r="B26" s="22" t="s">
        <v>55</v>
      </c>
      <c r="C26" s="23" t="s">
        <v>48</v>
      </c>
      <c r="D26" s="36"/>
      <c r="E26" s="36"/>
      <c r="F26" s="36"/>
      <c r="G26" s="36"/>
      <c r="H26" s="36"/>
      <c r="I26" s="37"/>
      <c r="J26" s="36"/>
      <c r="K26" s="37"/>
      <c r="L26" s="42"/>
      <c r="M26" s="7"/>
      <c r="N26" s="7"/>
    </row>
    <row r="27" spans="1:14" ht="14.25" customHeight="1">
      <c r="A27" s="34">
        <v>2113130</v>
      </c>
      <c r="B27" s="39" t="s">
        <v>56</v>
      </c>
      <c r="C27" s="35">
        <v>741500</v>
      </c>
      <c r="D27" s="36"/>
      <c r="E27" s="43"/>
      <c r="F27" s="36">
        <v>82.5</v>
      </c>
      <c r="G27" s="36"/>
      <c r="H27" s="36">
        <v>82.5</v>
      </c>
      <c r="I27" s="84"/>
      <c r="J27" s="82"/>
      <c r="K27" s="84"/>
      <c r="L27" s="81"/>
      <c r="M27" s="81"/>
      <c r="N27" s="81"/>
    </row>
    <row r="28" spans="1:14" ht="26.25" customHeight="1">
      <c r="A28" s="34">
        <v>2113210</v>
      </c>
      <c r="B28" s="39" t="s">
        <v>57</v>
      </c>
      <c r="C28" s="35">
        <v>742100</v>
      </c>
      <c r="D28" s="36"/>
      <c r="E28" s="43"/>
      <c r="F28" s="82"/>
      <c r="G28" s="83"/>
      <c r="H28" s="82"/>
      <c r="I28" s="85"/>
      <c r="J28" s="82"/>
      <c r="K28" s="85"/>
      <c r="L28" s="81"/>
      <c r="M28" s="81"/>
      <c r="N28" s="81"/>
    </row>
    <row r="29" spans="1:14" ht="16.5" customHeight="1">
      <c r="A29" s="34">
        <v>2113411</v>
      </c>
      <c r="B29" s="44" t="s">
        <v>58</v>
      </c>
      <c r="C29" s="35" t="s">
        <v>0</v>
      </c>
      <c r="D29" s="45">
        <v>41335.8</v>
      </c>
      <c r="E29" s="8"/>
      <c r="F29" s="85">
        <v>683.5</v>
      </c>
      <c r="G29" s="85"/>
      <c r="H29" s="86">
        <f>D29+F29</f>
        <v>42019.3</v>
      </c>
      <c r="I29" s="86">
        <v>42019.3</v>
      </c>
      <c r="J29" s="86"/>
      <c r="K29" s="86"/>
      <c r="L29" s="87"/>
      <c r="M29" s="87"/>
      <c r="N29" s="80"/>
    </row>
    <row r="30" spans="1:14" ht="36.75" customHeight="1">
      <c r="A30" s="21">
        <v>1100000</v>
      </c>
      <c r="B30" s="22" t="s">
        <v>59</v>
      </c>
      <c r="C30" s="23" t="s">
        <v>48</v>
      </c>
      <c r="D30" s="40">
        <v>43072.2</v>
      </c>
      <c r="E30" s="46"/>
      <c r="F30" s="81"/>
      <c r="G30" s="81"/>
      <c r="H30" s="80">
        <v>44208.5</v>
      </c>
      <c r="I30" s="80"/>
      <c r="J30" s="80">
        <f>J31+J33</f>
        <v>41681.299999999996</v>
      </c>
      <c r="K30" s="80">
        <f>K31+K33</f>
        <v>42011</v>
      </c>
      <c r="L30" s="81"/>
      <c r="M30" s="80"/>
      <c r="N30" s="80">
        <f>H30-J30</f>
        <v>2527.2000000000044</v>
      </c>
    </row>
    <row r="31" spans="1:14" ht="22.5" customHeight="1">
      <c r="A31" s="21">
        <v>1110000</v>
      </c>
      <c r="B31" s="22" t="s">
        <v>60</v>
      </c>
      <c r="C31" s="23" t="s">
        <v>48</v>
      </c>
      <c r="D31" s="40">
        <f>D32</f>
        <v>38000</v>
      </c>
      <c r="E31" s="46"/>
      <c r="F31" s="81">
        <v>2258.4</v>
      </c>
      <c r="G31" s="81"/>
      <c r="H31" s="80">
        <f>D31+F31</f>
        <v>40258.4</v>
      </c>
      <c r="I31" s="80"/>
      <c r="J31" s="80">
        <f>J32</f>
        <v>39239.2</v>
      </c>
      <c r="K31" s="80">
        <f>K32</f>
        <v>39259.2</v>
      </c>
      <c r="L31" s="81"/>
      <c r="M31" s="80"/>
      <c r="N31" s="80"/>
    </row>
    <row r="32" spans="1:14" ht="17.25" customHeight="1">
      <c r="A32" s="34">
        <v>1111000</v>
      </c>
      <c r="B32" s="39" t="s">
        <v>61</v>
      </c>
      <c r="C32" s="35" t="s">
        <v>62</v>
      </c>
      <c r="D32" s="47">
        <v>38000</v>
      </c>
      <c r="E32" s="46"/>
      <c r="F32" s="81">
        <v>2258.4</v>
      </c>
      <c r="G32" s="81"/>
      <c r="H32" s="88">
        <f>D32+F32</f>
        <v>40258.4</v>
      </c>
      <c r="I32" s="88"/>
      <c r="J32" s="88">
        <v>39239.2</v>
      </c>
      <c r="K32" s="88">
        <v>39259.2</v>
      </c>
      <c r="L32" s="81"/>
      <c r="M32" s="80">
        <f>J32-K32</f>
        <v>-20</v>
      </c>
      <c r="N32" s="80"/>
    </row>
    <row r="33" spans="1:14" ht="55.5" customHeight="1">
      <c r="A33" s="21">
        <v>1120000</v>
      </c>
      <c r="B33" s="22" t="s">
        <v>63</v>
      </c>
      <c r="C33" s="23" t="s">
        <v>48</v>
      </c>
      <c r="D33" s="40">
        <f>D34+D44+D51+D54</f>
        <v>4295.6</v>
      </c>
      <c r="E33" s="46"/>
      <c r="F33" s="81"/>
      <c r="G33" s="81"/>
      <c r="H33" s="80">
        <f>H34+H44+H51+H54</f>
        <v>3695.6</v>
      </c>
      <c r="I33" s="80"/>
      <c r="J33" s="80">
        <f>J34+J44+J51+J54+J63+J60</f>
        <v>2442.1000000000004</v>
      </c>
      <c r="K33" s="80">
        <f>K34+K44+K51+K54+K63+K60</f>
        <v>2751.8</v>
      </c>
      <c r="L33" s="81"/>
      <c r="M33" s="80"/>
      <c r="N33" s="80"/>
    </row>
    <row r="34" spans="1:14" ht="14.25" customHeight="1">
      <c r="A34" s="26">
        <v>1121000</v>
      </c>
      <c r="B34" s="27" t="s">
        <v>64</v>
      </c>
      <c r="C34" s="48" t="s">
        <v>0</v>
      </c>
      <c r="D34" s="40">
        <f>D35+D36+D37</f>
        <v>2945.6</v>
      </c>
      <c r="E34" s="46"/>
      <c r="F34" s="81"/>
      <c r="G34" s="81"/>
      <c r="H34" s="80">
        <f>H35+H36+H37</f>
        <v>2245.6</v>
      </c>
      <c r="I34" s="80"/>
      <c r="J34" s="80">
        <f>J35+J36+J37</f>
        <v>1092.1</v>
      </c>
      <c r="K34" s="80">
        <f>K35+K36+K37</f>
        <v>1401.8</v>
      </c>
      <c r="L34" s="81"/>
      <c r="M34" s="80">
        <f>J34-K34</f>
        <v>-309.70000000000005</v>
      </c>
      <c r="N34" s="80"/>
    </row>
    <row r="35" spans="1:14" ht="14.25" customHeight="1">
      <c r="A35" s="34">
        <v>1121200</v>
      </c>
      <c r="B35" s="49" t="s">
        <v>65</v>
      </c>
      <c r="C35" s="35">
        <v>421200</v>
      </c>
      <c r="D35" s="47">
        <v>2700</v>
      </c>
      <c r="E35" s="46"/>
      <c r="F35" s="81">
        <v>-700</v>
      </c>
      <c r="G35" s="81"/>
      <c r="H35" s="88">
        <f>D35+F35</f>
        <v>2000</v>
      </c>
      <c r="I35" s="88"/>
      <c r="J35" s="88">
        <v>1002.5</v>
      </c>
      <c r="K35" s="88">
        <v>1301</v>
      </c>
      <c r="L35" s="81"/>
      <c r="M35" s="80">
        <f>J35-K35</f>
        <v>-298.5</v>
      </c>
      <c r="N35" s="80"/>
    </row>
    <row r="36" spans="1:14" ht="18.75" customHeight="1">
      <c r="A36" s="34">
        <v>1121300</v>
      </c>
      <c r="B36" s="39" t="s">
        <v>66</v>
      </c>
      <c r="C36" s="35">
        <v>421300</v>
      </c>
      <c r="D36" s="47">
        <v>165.6</v>
      </c>
      <c r="E36" s="46"/>
      <c r="F36" s="81"/>
      <c r="G36" s="81"/>
      <c r="H36" s="88">
        <v>165.6</v>
      </c>
      <c r="I36" s="88"/>
      <c r="J36" s="88">
        <v>45.5</v>
      </c>
      <c r="K36" s="88">
        <v>51.8</v>
      </c>
      <c r="L36" s="81"/>
      <c r="M36" s="80">
        <f>J36-K36</f>
        <v>-6.299999999999997</v>
      </c>
      <c r="N36" s="80"/>
    </row>
    <row r="37" spans="1:14" ht="14.25" customHeight="1">
      <c r="A37" s="34">
        <v>1121400</v>
      </c>
      <c r="B37" s="39" t="s">
        <v>67</v>
      </c>
      <c r="C37" s="35">
        <v>421400</v>
      </c>
      <c r="D37" s="47">
        <v>80</v>
      </c>
      <c r="E37" s="46"/>
      <c r="F37" s="81"/>
      <c r="G37" s="81"/>
      <c r="H37" s="88">
        <v>80</v>
      </c>
      <c r="I37" s="88"/>
      <c r="J37" s="81">
        <v>44.1</v>
      </c>
      <c r="K37" s="81">
        <v>49</v>
      </c>
      <c r="L37" s="81"/>
      <c r="M37" s="80">
        <f>J37-K37</f>
        <v>-4.899999999999999</v>
      </c>
      <c r="N37" s="80"/>
    </row>
    <row r="38" spans="1:14" ht="14.25" customHeight="1">
      <c r="A38" s="34">
        <v>1121700</v>
      </c>
      <c r="B38" s="39" t="s">
        <v>68</v>
      </c>
      <c r="C38" s="35">
        <v>421700</v>
      </c>
      <c r="D38" s="47"/>
      <c r="E38" s="46"/>
      <c r="F38" s="81"/>
      <c r="G38" s="81"/>
      <c r="H38" s="88"/>
      <c r="I38" s="81"/>
      <c r="J38" s="81"/>
      <c r="K38" s="81"/>
      <c r="L38" s="81"/>
      <c r="M38" s="80"/>
      <c r="N38" s="80"/>
    </row>
    <row r="39" spans="1:14" ht="16.5" customHeight="1">
      <c r="A39" s="26">
        <v>1122000</v>
      </c>
      <c r="B39" s="27" t="s">
        <v>69</v>
      </c>
      <c r="C39" s="48" t="s">
        <v>0</v>
      </c>
      <c r="D39" s="47"/>
      <c r="E39" s="46"/>
      <c r="F39" s="81"/>
      <c r="G39" s="81"/>
      <c r="H39" s="88"/>
      <c r="I39" s="81"/>
      <c r="J39" s="81"/>
      <c r="K39" s="81"/>
      <c r="L39" s="81"/>
      <c r="M39" s="80"/>
      <c r="N39" s="80"/>
    </row>
    <row r="40" spans="1:14" ht="14.25" customHeight="1">
      <c r="A40" s="34">
        <v>1122100</v>
      </c>
      <c r="B40" s="27" t="s">
        <v>70</v>
      </c>
      <c r="C40" s="35">
        <v>422100</v>
      </c>
      <c r="D40" s="47"/>
      <c r="E40" s="46"/>
      <c r="F40" s="81"/>
      <c r="G40" s="81"/>
      <c r="H40" s="88"/>
      <c r="I40" s="81"/>
      <c r="J40" s="81"/>
      <c r="K40" s="81"/>
      <c r="L40" s="81"/>
      <c r="M40" s="80"/>
      <c r="N40" s="80"/>
    </row>
    <row r="41" spans="1:14" ht="14.25" customHeight="1">
      <c r="A41" s="34"/>
      <c r="B41" s="39" t="s">
        <v>71</v>
      </c>
      <c r="C41" s="35"/>
      <c r="D41" s="47"/>
      <c r="E41" s="46"/>
      <c r="F41" s="81"/>
      <c r="G41" s="81"/>
      <c r="H41" s="88"/>
      <c r="I41" s="81"/>
      <c r="J41" s="81"/>
      <c r="K41" s="81"/>
      <c r="L41" s="81"/>
      <c r="M41" s="80"/>
      <c r="N41" s="80"/>
    </row>
    <row r="42" spans="1:14" ht="13.5" customHeight="1">
      <c r="A42" s="34"/>
      <c r="B42" s="39" t="s">
        <v>53</v>
      </c>
      <c r="C42" s="35"/>
      <c r="D42" s="47"/>
      <c r="E42" s="46"/>
      <c r="F42" s="81"/>
      <c r="G42" s="81"/>
      <c r="H42" s="88"/>
      <c r="I42" s="81"/>
      <c r="J42" s="81"/>
      <c r="K42" s="81"/>
      <c r="L42" s="81"/>
      <c r="M42" s="80"/>
      <c r="N42" s="80"/>
    </row>
    <row r="43" spans="1:14" ht="15" customHeight="1">
      <c r="A43" s="34">
        <v>1122300</v>
      </c>
      <c r="B43" s="39" t="s">
        <v>72</v>
      </c>
      <c r="C43" s="35">
        <v>422900</v>
      </c>
      <c r="D43" s="47"/>
      <c r="E43" s="46"/>
      <c r="F43" s="81"/>
      <c r="G43" s="81"/>
      <c r="H43" s="88"/>
      <c r="I43" s="81"/>
      <c r="J43" s="81"/>
      <c r="K43" s="81"/>
      <c r="L43" s="81"/>
      <c r="M43" s="80"/>
      <c r="N43" s="80"/>
    </row>
    <row r="44" spans="1:14" ht="24" customHeight="1">
      <c r="A44" s="26">
        <v>1123000</v>
      </c>
      <c r="B44" s="27" t="s">
        <v>73</v>
      </c>
      <c r="C44" s="48" t="s">
        <v>0</v>
      </c>
      <c r="D44" s="40">
        <f>D45+D47</f>
        <v>150</v>
      </c>
      <c r="E44" s="46"/>
      <c r="F44" s="80">
        <v>100</v>
      </c>
      <c r="G44" s="81"/>
      <c r="H44" s="80">
        <f>H45+H47+H48+H50</f>
        <v>250</v>
      </c>
      <c r="I44" s="80"/>
      <c r="J44" s="80">
        <f>J45+J47+J48+J50</f>
        <v>130</v>
      </c>
      <c r="K44" s="80">
        <f>K45+K47+K48+K50</f>
        <v>130</v>
      </c>
      <c r="L44" s="81"/>
      <c r="M44" s="80"/>
      <c r="N44" s="80"/>
    </row>
    <row r="45" spans="1:14" ht="14.25" customHeight="1">
      <c r="A45" s="34">
        <v>1123200</v>
      </c>
      <c r="B45" s="39" t="s">
        <v>74</v>
      </c>
      <c r="C45" s="35">
        <v>423200</v>
      </c>
      <c r="D45" s="47">
        <v>100</v>
      </c>
      <c r="E45" s="46"/>
      <c r="F45" s="81"/>
      <c r="G45" s="81"/>
      <c r="H45" s="88">
        <v>100</v>
      </c>
      <c r="I45" s="88"/>
      <c r="J45" s="81">
        <v>53</v>
      </c>
      <c r="K45" s="81">
        <v>53</v>
      </c>
      <c r="L45" s="81"/>
      <c r="M45" s="80"/>
      <c r="N45" s="80"/>
    </row>
    <row r="46" spans="1:14" ht="15" customHeight="1">
      <c r="A46" s="34">
        <v>1123300</v>
      </c>
      <c r="B46" s="39" t="s">
        <v>75</v>
      </c>
      <c r="C46" s="35">
        <v>423300</v>
      </c>
      <c r="D46" s="47"/>
      <c r="E46" s="46"/>
      <c r="F46" s="81"/>
      <c r="G46" s="81"/>
      <c r="H46" s="88"/>
      <c r="I46" s="88"/>
      <c r="J46" s="81"/>
      <c r="K46" s="81"/>
      <c r="L46" s="81"/>
      <c r="M46" s="80"/>
      <c r="N46" s="80"/>
    </row>
    <row r="47" spans="1:14" ht="13.5" customHeight="1">
      <c r="A47" s="34">
        <v>1123400</v>
      </c>
      <c r="B47" s="39" t="s">
        <v>76</v>
      </c>
      <c r="C47" s="35">
        <v>423400</v>
      </c>
      <c r="D47" s="47">
        <v>50</v>
      </c>
      <c r="E47" s="46"/>
      <c r="F47" s="81"/>
      <c r="G47" s="81"/>
      <c r="H47" s="88">
        <v>50</v>
      </c>
      <c r="I47" s="88"/>
      <c r="J47" s="81">
        <v>18.4</v>
      </c>
      <c r="K47" s="81">
        <v>18.4</v>
      </c>
      <c r="L47" s="81"/>
      <c r="M47" s="80"/>
      <c r="N47" s="80"/>
    </row>
    <row r="48" spans="1:14" ht="18.75" customHeight="1">
      <c r="A48" s="34">
        <v>1123800</v>
      </c>
      <c r="B48" s="39" t="s">
        <v>77</v>
      </c>
      <c r="C48" s="35">
        <v>423900</v>
      </c>
      <c r="D48" s="46"/>
      <c r="E48" s="47"/>
      <c r="F48" s="88">
        <v>50</v>
      </c>
      <c r="G48" s="88"/>
      <c r="H48" s="88">
        <v>50</v>
      </c>
      <c r="I48" s="88"/>
      <c r="J48" s="81">
        <v>39.4</v>
      </c>
      <c r="K48" s="81">
        <v>39.4</v>
      </c>
      <c r="L48" s="81"/>
      <c r="M48" s="80"/>
      <c r="N48" s="80"/>
    </row>
    <row r="49" spans="1:14" ht="24.75" customHeight="1">
      <c r="A49" s="26">
        <v>1124000</v>
      </c>
      <c r="B49" s="27" t="s">
        <v>78</v>
      </c>
      <c r="C49" s="48" t="s">
        <v>0</v>
      </c>
      <c r="D49" s="46"/>
      <c r="E49" s="46"/>
      <c r="F49" s="81"/>
      <c r="G49" s="81"/>
      <c r="H49" s="81"/>
      <c r="I49" s="81"/>
      <c r="J49" s="81"/>
      <c r="K49" s="81"/>
      <c r="L49" s="81"/>
      <c r="M49" s="80"/>
      <c r="N49" s="80"/>
    </row>
    <row r="50" spans="1:14" ht="18.75" customHeight="1">
      <c r="A50" s="34">
        <v>1124100</v>
      </c>
      <c r="B50" s="39" t="s">
        <v>79</v>
      </c>
      <c r="C50" s="35">
        <v>424100</v>
      </c>
      <c r="D50" s="46"/>
      <c r="E50" s="46"/>
      <c r="F50" s="88">
        <v>50</v>
      </c>
      <c r="G50" s="88"/>
      <c r="H50" s="88">
        <v>50</v>
      </c>
      <c r="I50" s="88"/>
      <c r="J50" s="81">
        <v>19.2</v>
      </c>
      <c r="K50" s="81">
        <v>19.2</v>
      </c>
      <c r="L50" s="81"/>
      <c r="M50" s="80"/>
      <c r="N50" s="80"/>
    </row>
    <row r="51" spans="1:14" ht="25.5">
      <c r="A51" s="26">
        <v>1125000</v>
      </c>
      <c r="B51" s="27" t="s">
        <v>80</v>
      </c>
      <c r="C51" s="48" t="s">
        <v>0</v>
      </c>
      <c r="D51" s="40">
        <f>D52</f>
        <v>1000</v>
      </c>
      <c r="E51" s="46"/>
      <c r="F51" s="81"/>
      <c r="G51" s="81"/>
      <c r="H51" s="80">
        <f>H52</f>
        <v>1000</v>
      </c>
      <c r="I51" s="80"/>
      <c r="J51" s="80">
        <f>J52</f>
        <v>985.2</v>
      </c>
      <c r="K51" s="80">
        <f>K52</f>
        <v>985.2</v>
      </c>
      <c r="L51" s="81"/>
      <c r="M51" s="80"/>
      <c r="N51" s="80"/>
    </row>
    <row r="52" spans="1:14" ht="24" customHeight="1">
      <c r="A52" s="34">
        <v>1125100</v>
      </c>
      <c r="B52" s="39" t="s">
        <v>81</v>
      </c>
      <c r="C52" s="35">
        <v>425100</v>
      </c>
      <c r="D52" s="47">
        <v>1000</v>
      </c>
      <c r="E52" s="46"/>
      <c r="F52" s="81"/>
      <c r="G52" s="81"/>
      <c r="H52" s="88">
        <v>1000</v>
      </c>
      <c r="I52" s="88"/>
      <c r="J52" s="81">
        <v>985.2</v>
      </c>
      <c r="K52" s="81">
        <v>985.2</v>
      </c>
      <c r="L52" s="81"/>
      <c r="M52" s="80"/>
      <c r="N52" s="80"/>
    </row>
    <row r="53" spans="1:14" ht="25.5">
      <c r="A53" s="34">
        <v>1125200</v>
      </c>
      <c r="B53" s="39" t="s">
        <v>82</v>
      </c>
      <c r="C53" s="35">
        <v>425200</v>
      </c>
      <c r="D53" s="47"/>
      <c r="E53" s="46"/>
      <c r="F53" s="81"/>
      <c r="G53" s="81"/>
      <c r="H53" s="88"/>
      <c r="I53" s="81"/>
      <c r="J53" s="81"/>
      <c r="K53" s="81"/>
      <c r="L53" s="81"/>
      <c r="M53" s="80"/>
      <c r="N53" s="80"/>
    </row>
    <row r="54" spans="1:14" ht="14.25">
      <c r="A54" s="26">
        <v>1126000</v>
      </c>
      <c r="B54" s="27" t="s">
        <v>83</v>
      </c>
      <c r="C54" s="48" t="s">
        <v>0</v>
      </c>
      <c r="D54" s="40">
        <f>D55+D58</f>
        <v>200</v>
      </c>
      <c r="E54" s="46"/>
      <c r="F54" s="81"/>
      <c r="G54" s="81"/>
      <c r="H54" s="80">
        <f>H55+H58</f>
        <v>200</v>
      </c>
      <c r="I54" s="80"/>
      <c r="J54" s="80">
        <f>J55+J58</f>
        <v>126.5</v>
      </c>
      <c r="K54" s="80">
        <f>K55+K58</f>
        <v>126.5</v>
      </c>
      <c r="L54" s="81"/>
      <c r="M54" s="80"/>
      <c r="N54" s="80"/>
    </row>
    <row r="55" spans="1:14" ht="21.75" customHeight="1">
      <c r="A55" s="34">
        <v>1126100</v>
      </c>
      <c r="B55" s="39" t="s">
        <v>84</v>
      </c>
      <c r="C55" s="35">
        <v>426100</v>
      </c>
      <c r="D55" s="47">
        <v>100</v>
      </c>
      <c r="E55" s="46"/>
      <c r="F55" s="81"/>
      <c r="G55" s="81"/>
      <c r="H55" s="88">
        <v>100</v>
      </c>
      <c r="I55" s="88"/>
      <c r="J55" s="88">
        <v>35</v>
      </c>
      <c r="K55" s="88">
        <v>35</v>
      </c>
      <c r="L55" s="81"/>
      <c r="M55" s="80"/>
      <c r="N55" s="80"/>
    </row>
    <row r="56" spans="1:14" ht="25.5">
      <c r="A56" s="34">
        <v>1126300</v>
      </c>
      <c r="B56" s="39" t="s">
        <v>85</v>
      </c>
      <c r="C56" s="35" t="s">
        <v>86</v>
      </c>
      <c r="D56" s="47"/>
      <c r="E56" s="46"/>
      <c r="F56" s="81"/>
      <c r="G56" s="81"/>
      <c r="H56" s="88"/>
      <c r="I56" s="88"/>
      <c r="J56" s="81"/>
      <c r="K56" s="81"/>
      <c r="L56" s="81"/>
      <c r="M56" s="80"/>
      <c r="N56" s="80"/>
    </row>
    <row r="57" spans="1:14" ht="18" customHeight="1">
      <c r="A57" s="34">
        <v>1126400</v>
      </c>
      <c r="B57" s="39" t="s">
        <v>87</v>
      </c>
      <c r="C57" s="35">
        <v>426400</v>
      </c>
      <c r="D57" s="47"/>
      <c r="E57" s="46"/>
      <c r="F57" s="81"/>
      <c r="G57" s="81"/>
      <c r="H57" s="88"/>
      <c r="I57" s="88"/>
      <c r="J57" s="81"/>
      <c r="K57" s="81"/>
      <c r="L57" s="81"/>
      <c r="M57" s="80"/>
      <c r="N57" s="80"/>
    </row>
    <row r="58" spans="1:14" ht="18" customHeight="1">
      <c r="A58" s="34">
        <v>1126700</v>
      </c>
      <c r="B58" s="39" t="s">
        <v>88</v>
      </c>
      <c r="C58" s="35">
        <v>426700</v>
      </c>
      <c r="D58" s="47">
        <v>100</v>
      </c>
      <c r="E58" s="46"/>
      <c r="F58" s="81"/>
      <c r="G58" s="81"/>
      <c r="H58" s="88">
        <v>100</v>
      </c>
      <c r="I58" s="88"/>
      <c r="J58" s="81">
        <v>91.5</v>
      </c>
      <c r="K58" s="81">
        <v>91.5</v>
      </c>
      <c r="L58" s="81"/>
      <c r="M58" s="80"/>
      <c r="N58" s="80"/>
    </row>
    <row r="59" spans="1:14" ht="18" customHeight="1">
      <c r="A59" s="34">
        <v>1126800</v>
      </c>
      <c r="B59" s="39" t="s">
        <v>89</v>
      </c>
      <c r="C59" s="35">
        <v>426900</v>
      </c>
      <c r="D59" s="47"/>
      <c r="E59" s="46"/>
      <c r="F59" s="81"/>
      <c r="G59" s="81"/>
      <c r="H59" s="88"/>
      <c r="I59" s="81"/>
      <c r="J59" s="81"/>
      <c r="K59" s="81"/>
      <c r="L59" s="81"/>
      <c r="M59" s="80"/>
      <c r="N59" s="80"/>
    </row>
    <row r="60" spans="1:14" ht="27.75" customHeight="1">
      <c r="A60" s="50">
        <v>1153000</v>
      </c>
      <c r="B60" s="51" t="s">
        <v>90</v>
      </c>
      <c r="C60" s="52" t="s">
        <v>0</v>
      </c>
      <c r="D60" s="47"/>
      <c r="E60" s="46"/>
      <c r="F60" s="80">
        <f>F62</f>
        <v>0</v>
      </c>
      <c r="G60" s="81"/>
      <c r="H60" s="80">
        <f>H62</f>
        <v>0</v>
      </c>
      <c r="I60" s="80"/>
      <c r="J60" s="80"/>
      <c r="K60" s="80"/>
      <c r="L60" s="81"/>
      <c r="M60" s="80"/>
      <c r="N60" s="80"/>
    </row>
    <row r="61" spans="1:14" ht="18" customHeight="1">
      <c r="A61" s="53">
        <v>1153500</v>
      </c>
      <c r="B61" s="54" t="s">
        <v>91</v>
      </c>
      <c r="C61" s="55">
        <v>463500</v>
      </c>
      <c r="D61" s="47"/>
      <c r="E61" s="46"/>
      <c r="F61" s="81"/>
      <c r="G61" s="81"/>
      <c r="H61" s="88"/>
      <c r="I61" s="81"/>
      <c r="J61" s="81"/>
      <c r="K61" s="81"/>
      <c r="L61" s="81"/>
      <c r="M61" s="80"/>
      <c r="N61" s="80"/>
    </row>
    <row r="62" spans="1:14" ht="25.5" customHeight="1">
      <c r="A62" s="53">
        <v>1153600</v>
      </c>
      <c r="B62" s="54" t="s">
        <v>92</v>
      </c>
      <c r="C62" s="55">
        <v>463700</v>
      </c>
      <c r="D62" s="47"/>
      <c r="E62" s="46"/>
      <c r="F62" s="82"/>
      <c r="G62" s="82"/>
      <c r="H62" s="82"/>
      <c r="I62" s="89"/>
      <c r="J62" s="82"/>
      <c r="K62" s="82"/>
      <c r="L62" s="90"/>
      <c r="M62" s="80"/>
      <c r="N62" s="80"/>
    </row>
    <row r="63" spans="1:14" ht="28.5" customHeight="1">
      <c r="A63" s="50">
        <v>1162000</v>
      </c>
      <c r="B63" s="51" t="s">
        <v>93</v>
      </c>
      <c r="C63" s="52" t="s">
        <v>0</v>
      </c>
      <c r="D63" s="47"/>
      <c r="E63" s="46"/>
      <c r="F63" s="80">
        <f>F65+F64+F67</f>
        <v>254.5</v>
      </c>
      <c r="G63" s="81"/>
      <c r="H63" s="88"/>
      <c r="I63" s="80"/>
      <c r="J63" s="80">
        <f>J65+J64+J67</f>
        <v>108.3</v>
      </c>
      <c r="K63" s="80">
        <f>K65+K64+K67</f>
        <v>108.3</v>
      </c>
      <c r="L63" s="81"/>
      <c r="M63" s="80"/>
      <c r="N63" s="80"/>
    </row>
    <row r="64" spans="1:14" ht="22.5" customHeight="1">
      <c r="A64" s="53">
        <v>1162700</v>
      </c>
      <c r="B64" s="56" t="s">
        <v>94</v>
      </c>
      <c r="C64" s="55">
        <v>472700</v>
      </c>
      <c r="D64" s="47"/>
      <c r="E64" s="46"/>
      <c r="F64" s="88">
        <v>154.5</v>
      </c>
      <c r="G64" s="81"/>
      <c r="H64" s="88">
        <v>154.5</v>
      </c>
      <c r="I64" s="88"/>
      <c r="J64" s="81">
        <v>59.4</v>
      </c>
      <c r="K64" s="81">
        <v>59.4</v>
      </c>
      <c r="L64" s="81"/>
      <c r="M64" s="80"/>
      <c r="N64" s="80"/>
    </row>
    <row r="65" spans="1:14" ht="22.5" customHeight="1">
      <c r="A65" s="53">
        <v>1162900</v>
      </c>
      <c r="B65" s="56" t="s">
        <v>95</v>
      </c>
      <c r="C65" s="55">
        <v>472900</v>
      </c>
      <c r="D65" s="47"/>
      <c r="E65" s="46"/>
      <c r="F65" s="88">
        <v>50</v>
      </c>
      <c r="G65" s="81"/>
      <c r="H65" s="88">
        <v>50</v>
      </c>
      <c r="I65" s="88"/>
      <c r="J65" s="81"/>
      <c r="K65" s="81"/>
      <c r="L65" s="81"/>
      <c r="M65" s="80"/>
      <c r="N65" s="80"/>
    </row>
    <row r="66" spans="1:14" ht="27.75" customHeight="1">
      <c r="A66" s="26">
        <v>1172000</v>
      </c>
      <c r="B66" s="27" t="s">
        <v>96</v>
      </c>
      <c r="C66" s="48" t="s">
        <v>0</v>
      </c>
      <c r="D66" s="47"/>
      <c r="E66" s="46"/>
      <c r="F66" s="81"/>
      <c r="G66" s="81"/>
      <c r="H66" s="88"/>
      <c r="I66" s="81"/>
      <c r="J66" s="81"/>
      <c r="K66" s="81"/>
      <c r="L66" s="81"/>
      <c r="M66" s="80"/>
      <c r="N66" s="80"/>
    </row>
    <row r="67" spans="1:14" ht="22.5" customHeight="1">
      <c r="A67" s="34">
        <v>1172300</v>
      </c>
      <c r="B67" s="22" t="s">
        <v>97</v>
      </c>
      <c r="C67" s="35">
        <v>482300</v>
      </c>
      <c r="D67" s="40"/>
      <c r="E67" s="46"/>
      <c r="F67" s="88">
        <v>50</v>
      </c>
      <c r="G67" s="81"/>
      <c r="H67" s="80">
        <v>50</v>
      </c>
      <c r="I67" s="88"/>
      <c r="J67" s="88">
        <v>48.9</v>
      </c>
      <c r="K67" s="88">
        <v>48.9</v>
      </c>
      <c r="L67" s="81"/>
      <c r="M67" s="80"/>
      <c r="N67" s="80"/>
    </row>
    <row r="68" spans="1:14" ht="38.25">
      <c r="A68" s="21">
        <v>4000000</v>
      </c>
      <c r="B68" s="22" t="s">
        <v>98</v>
      </c>
      <c r="C68" s="23" t="s">
        <v>48</v>
      </c>
      <c r="D68" s="47"/>
      <c r="E68" s="46"/>
      <c r="F68" s="81"/>
      <c r="G68" s="81"/>
      <c r="H68" s="88"/>
      <c r="I68" s="81"/>
      <c r="J68" s="81"/>
      <c r="K68" s="81"/>
      <c r="L68" s="81"/>
      <c r="M68" s="80"/>
      <c r="N68" s="80"/>
    </row>
    <row r="69" spans="1:14" ht="25.5">
      <c r="A69" s="21">
        <v>1200000</v>
      </c>
      <c r="B69" s="22" t="s">
        <v>99</v>
      </c>
      <c r="C69" s="23" t="s">
        <v>0</v>
      </c>
      <c r="D69" s="47"/>
      <c r="E69" s="46"/>
      <c r="F69" s="81"/>
      <c r="G69" s="81"/>
      <c r="H69" s="88"/>
      <c r="I69" s="81"/>
      <c r="J69" s="81"/>
      <c r="K69" s="81"/>
      <c r="L69" s="81"/>
      <c r="M69" s="80"/>
      <c r="N69" s="80"/>
    </row>
    <row r="70" spans="1:14" ht="14.25">
      <c r="A70" s="26">
        <v>1210000</v>
      </c>
      <c r="B70" s="27" t="s">
        <v>100</v>
      </c>
      <c r="C70" s="48" t="s">
        <v>0</v>
      </c>
      <c r="D70" s="47"/>
      <c r="E70" s="46"/>
      <c r="F70" s="81"/>
      <c r="G70" s="81"/>
      <c r="H70" s="88"/>
      <c r="I70" s="81"/>
      <c r="J70" s="81"/>
      <c r="K70" s="81"/>
      <c r="L70" s="81"/>
      <c r="M70" s="80"/>
      <c r="N70" s="80"/>
    </row>
    <row r="71" spans="1:14" ht="18.75" customHeight="1">
      <c r="A71" s="34">
        <v>1213000</v>
      </c>
      <c r="B71" s="22" t="s">
        <v>101</v>
      </c>
      <c r="C71" s="35">
        <v>511300</v>
      </c>
      <c r="D71" s="47"/>
      <c r="E71" s="46"/>
      <c r="F71" s="81"/>
      <c r="G71" s="81"/>
      <c r="H71" s="88"/>
      <c r="I71" s="81"/>
      <c r="J71" s="81"/>
      <c r="K71" s="81"/>
      <c r="L71" s="81"/>
      <c r="M71" s="80"/>
      <c r="N71" s="80"/>
    </row>
    <row r="72" spans="1:14" ht="18.75" customHeight="1">
      <c r="A72" s="34">
        <v>1214000</v>
      </c>
      <c r="B72" s="22" t="s">
        <v>102</v>
      </c>
      <c r="C72" s="35">
        <v>512100</v>
      </c>
      <c r="D72" s="47"/>
      <c r="E72" s="46"/>
      <c r="F72" s="81"/>
      <c r="G72" s="81"/>
      <c r="H72" s="88"/>
      <c r="I72" s="81"/>
      <c r="J72" s="81"/>
      <c r="K72" s="81"/>
      <c r="L72" s="81"/>
      <c r="M72" s="80"/>
      <c r="N72" s="80"/>
    </row>
    <row r="73" spans="1:14" ht="18.75" customHeight="1">
      <c r="A73" s="34">
        <v>1215000</v>
      </c>
      <c r="B73" s="39" t="s">
        <v>103</v>
      </c>
      <c r="C73" s="35">
        <v>512200</v>
      </c>
      <c r="D73" s="47"/>
      <c r="E73" s="46"/>
      <c r="F73" s="81"/>
      <c r="G73" s="81"/>
      <c r="H73" s="88"/>
      <c r="I73" s="81"/>
      <c r="J73" s="81"/>
      <c r="K73" s="81"/>
      <c r="L73" s="81"/>
      <c r="M73" s="80"/>
      <c r="N73" s="80"/>
    </row>
    <row r="74" spans="1:14" ht="18.75" customHeight="1">
      <c r="A74" s="34">
        <v>1216000</v>
      </c>
      <c r="B74" s="22" t="s">
        <v>104</v>
      </c>
      <c r="C74" s="35">
        <v>512900</v>
      </c>
      <c r="D74" s="47"/>
      <c r="E74" s="46"/>
      <c r="F74" s="81"/>
      <c r="G74" s="81"/>
      <c r="H74" s="88"/>
      <c r="I74" s="81"/>
      <c r="J74" s="81"/>
      <c r="K74" s="81"/>
      <c r="L74" s="81"/>
      <c r="M74" s="80"/>
      <c r="N74" s="80"/>
    </row>
    <row r="75" spans="1:14" ht="18.75" customHeight="1">
      <c r="A75" s="34">
        <v>1218300</v>
      </c>
      <c r="B75" s="39" t="s">
        <v>105</v>
      </c>
      <c r="C75" s="35">
        <v>513400</v>
      </c>
      <c r="D75" s="47"/>
      <c r="E75" s="46"/>
      <c r="F75" s="81"/>
      <c r="G75" s="81"/>
      <c r="H75" s="88"/>
      <c r="I75" s="81"/>
      <c r="J75" s="81"/>
      <c r="K75" s="81"/>
      <c r="L75" s="81"/>
      <c r="M75" s="80"/>
      <c r="N75" s="80"/>
    </row>
    <row r="76" spans="6:14" ht="13.5">
      <c r="F76" s="91"/>
      <c r="G76" s="91"/>
      <c r="H76" s="91"/>
      <c r="I76" s="91"/>
      <c r="J76" s="91"/>
      <c r="K76" s="91"/>
      <c r="L76" s="91"/>
      <c r="M76" s="91"/>
      <c r="N76" s="88"/>
    </row>
    <row r="77" spans="2:14" ht="13.5">
      <c r="B77" s="57" t="s">
        <v>114</v>
      </c>
      <c r="C77" s="58"/>
      <c r="D77" s="59"/>
      <c r="E77" s="59"/>
      <c r="F77" s="92"/>
      <c r="G77" s="92"/>
      <c r="H77" s="91"/>
      <c r="I77" s="91"/>
      <c r="J77" s="91"/>
      <c r="K77" s="91"/>
      <c r="L77" s="91"/>
      <c r="M77" s="91"/>
      <c r="N77" s="91"/>
    </row>
    <row r="78" spans="2:14" ht="13.5">
      <c r="B78" s="60"/>
      <c r="C78" s="58"/>
      <c r="D78" s="59"/>
      <c r="E78" s="59"/>
      <c r="F78" s="92"/>
      <c r="G78" s="92"/>
      <c r="H78" s="91"/>
      <c r="I78" s="91"/>
      <c r="J78" s="91"/>
      <c r="K78" s="91"/>
      <c r="L78" s="91"/>
      <c r="M78" s="91"/>
      <c r="N78" s="91"/>
    </row>
    <row r="79" spans="2:14" ht="14.25" customHeight="1">
      <c r="B79" s="61" t="s">
        <v>106</v>
      </c>
      <c r="C79" s="62"/>
      <c r="D79" s="102"/>
      <c r="E79" s="102"/>
      <c r="F79" s="103" t="s">
        <v>107</v>
      </c>
      <c r="G79" s="103"/>
      <c r="H79" s="103"/>
      <c r="I79" s="93"/>
      <c r="J79" s="91"/>
      <c r="K79" s="91"/>
      <c r="L79" s="91"/>
      <c r="M79" s="91"/>
      <c r="N79" s="91"/>
    </row>
    <row r="80" spans="2:14" ht="15" customHeight="1">
      <c r="B80" s="63"/>
      <c r="C80" s="64"/>
      <c r="D80" s="104" t="s">
        <v>108</v>
      </c>
      <c r="E80" s="104"/>
      <c r="F80" s="105" t="s">
        <v>109</v>
      </c>
      <c r="G80" s="105"/>
      <c r="H80" s="93"/>
      <c r="I80" s="93"/>
      <c r="J80" s="91"/>
      <c r="K80" s="91"/>
      <c r="L80" s="91"/>
      <c r="M80" s="91"/>
      <c r="N80" s="91"/>
    </row>
    <row r="81" spans="2:9" ht="14.25">
      <c r="B81" s="63"/>
      <c r="C81" s="65"/>
      <c r="D81" s="66"/>
      <c r="E81" s="9"/>
      <c r="F81" s="2"/>
      <c r="G81" s="67"/>
      <c r="H81"/>
      <c r="I81"/>
    </row>
    <row r="82" spans="2:9" ht="14.25" customHeight="1">
      <c r="B82" s="68" t="s">
        <v>110</v>
      </c>
      <c r="C82" s="69"/>
      <c r="D82" s="70"/>
      <c r="E82" s="71"/>
      <c r="F82" s="106" t="s">
        <v>111</v>
      </c>
      <c r="G82" s="106"/>
      <c r="H82" s="106"/>
      <c r="I82"/>
    </row>
    <row r="83" spans="2:9" ht="13.5" customHeight="1">
      <c r="B83" s="72"/>
      <c r="C83" s="64"/>
      <c r="D83" s="107" t="s">
        <v>108</v>
      </c>
      <c r="E83" s="107"/>
      <c r="F83" s="101" t="s">
        <v>109</v>
      </c>
      <c r="G83" s="101"/>
      <c r="H83"/>
      <c r="I83"/>
    </row>
    <row r="84" spans="2:9" ht="13.5">
      <c r="B84" s="73"/>
      <c r="C84" s="74"/>
      <c r="D84" s="75"/>
      <c r="E84" s="75"/>
      <c r="F84" s="101"/>
      <c r="G84" s="101"/>
      <c r="H84"/>
      <c r="I84"/>
    </row>
    <row r="85" spans="2:9" ht="13.5">
      <c r="B85" s="76"/>
      <c r="C85" s="77"/>
      <c r="D85"/>
      <c r="E85"/>
      <c r="F85"/>
      <c r="G85" s="78"/>
      <c r="H85"/>
      <c r="I85"/>
    </row>
    <row r="86" spans="2:9" ht="13.5">
      <c r="B86"/>
      <c r="C86"/>
      <c r="D86"/>
      <c r="E86"/>
      <c r="F86"/>
      <c r="G86"/>
      <c r="H86"/>
      <c r="I86"/>
    </row>
  </sheetData>
  <sheetProtection/>
  <mergeCells count="39">
    <mergeCell ref="H16:H17"/>
    <mergeCell ref="F84:G84"/>
    <mergeCell ref="D79:E79"/>
    <mergeCell ref="F79:H79"/>
    <mergeCell ref="D80:E80"/>
    <mergeCell ref="F80:G80"/>
    <mergeCell ref="F82:H82"/>
    <mergeCell ref="D83:E83"/>
    <mergeCell ref="F83:G83"/>
    <mergeCell ref="F14:L14"/>
    <mergeCell ref="A14:E14"/>
    <mergeCell ref="A16:A17"/>
    <mergeCell ref="E16:G16"/>
    <mergeCell ref="M16:M17"/>
    <mergeCell ref="N16:N17"/>
    <mergeCell ref="L16:L17"/>
    <mergeCell ref="K16:K17"/>
    <mergeCell ref="J16:J17"/>
    <mergeCell ref="I16:I17"/>
    <mergeCell ref="A13:E13"/>
    <mergeCell ref="A9:E9"/>
    <mergeCell ref="A10:E10"/>
    <mergeCell ref="D16:D17"/>
    <mergeCell ref="F6:L6"/>
    <mergeCell ref="F7:L7"/>
    <mergeCell ref="F8:L8"/>
    <mergeCell ref="F9:L9"/>
    <mergeCell ref="F10:L10"/>
    <mergeCell ref="F11:L11"/>
    <mergeCell ref="A6:E6"/>
    <mergeCell ref="A8:E8"/>
    <mergeCell ref="A11:E11"/>
    <mergeCell ref="C16:C17"/>
    <mergeCell ref="A1:M1"/>
    <mergeCell ref="A3:M3"/>
    <mergeCell ref="A4:M4"/>
    <mergeCell ref="F12:L12"/>
    <mergeCell ref="F13:L13"/>
    <mergeCell ref="A12:E12"/>
  </mergeCells>
  <printOptions/>
  <pageMargins left="0.17" right="0.17" top="0.23" bottom="0.1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2018-09-10T10:28:21Z</cp:lastPrinted>
  <dcterms:created xsi:type="dcterms:W3CDTF">2012-10-12T11:29:17Z</dcterms:created>
  <dcterms:modified xsi:type="dcterms:W3CDTF">2020-01-21T12:22:03Z</dcterms:modified>
  <cp:category/>
  <cp:version/>
  <cp:contentType/>
  <cp:contentStatus/>
</cp:coreProperties>
</file>