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<sst xmlns="http://schemas.openxmlformats.org/spreadsheetml/2006/main" count="129" uniqueCount="110">
  <si>
    <t>X</t>
  </si>
  <si>
    <t>09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</si>
  <si>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</si>
  <si>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</si>
  <si>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</si>
  <si>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</si>
  <si>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</si>
  <si>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7. Ծրագրի կոդը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</si>
  <si>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</si>
  <si>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</si>
  <si>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</si>
  <si>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</si>
  <si>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</si>
  <si>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</si>
  <si>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</si>
  <si>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</si>
  <si>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</si>
  <si>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</si>
  <si>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</si>
  <si>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</si>
  <si>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</si>
  <si>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</si>
  <si>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</si>
  <si>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</si>
  <si>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</si>
  <si>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</si>
  <si>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</si>
  <si>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</si>
  <si>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</si>
  <si>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</si>
  <si>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</si>
  <si>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</si>
  <si>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</si>
  <si>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</si>
  <si>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</si>
  <si>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</si>
  <si>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</si>
  <si>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</si>
  <si>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</si>
  <si>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(Ա.Հ.Ա.)</t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</si>
  <si>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</si>
  <si>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</si>
  <si>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</si>
  <si>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</si>
  <si>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</si>
  <si>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</si>
  <si>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</si>
  <si>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</si>
  <si>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</si>
  <si>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</si>
  <si>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t>2.1. Շարունակական ծախսեր</t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</si>
  <si>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</si>
  <si>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</si>
  <si>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</si>
  <si>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</si>
  <si>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</si>
  <si>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</si>
  <si>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</si>
  <si>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</si>
  <si>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</si>
  <si>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</si>
  <si>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</si>
  <si>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</si>
  <si>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</si>
  <si>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</si>
  <si>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</si>
  <si>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</si>
  <si>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</si>
  <si>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</si>
  <si>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</si>
  <si>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</si>
  <si>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</si>
  <si>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</si>
  <si>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</si>
  <si>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</si>
  <si>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</si>
  <si>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t xml:space="preserve"> - Վարչական սարքավորումներ</t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</si>
  <si>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</si>
  <si>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</si>
  <si>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</si>
  <si>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</si>
  <si>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>1. Հիմնարկի անվանումը ՀՀ ԼՈՌՈՒ ՄԱՐԶԻ ՄՂԱՐԹԻ ՀԻՄՆԱԿԱՆ ԴՊՐՈՑ ՊՈԱԿ</t>
  </si>
  <si>
    <t>2. Փոստային հասցեն ՀՀ ԼՈՌՈՒ ՄԱՐԶ ՕՁՈՒՆ գ.ՄՂԱՐԹ 8 փ.4</t>
  </si>
  <si>
    <t xml:space="preserve">   Բաժին N</t>
  </si>
  <si>
    <t xml:space="preserve">   Խումբ N</t>
  </si>
  <si>
    <t xml:space="preserve">   Դաս N</t>
  </si>
  <si>
    <t>8. Ծրագրի անվանումը  ՀԱՆՐԱԿՐԹԱԿԱՆ ՈՒՍՈՒՑՈՒՄ</t>
  </si>
  <si>
    <t>3. Հիմնարկի տեղաբաշխման մարզի և համայնքի կոդը ըստ բյուջետային ծախսերի տարածքային դասակարգման               106006</t>
  </si>
  <si>
    <t>1,2,2</t>
  </si>
  <si>
    <t>2,1,2</t>
  </si>
  <si>
    <t>01,02,02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</si>
  <si>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 Armenian"/>
        <family val="2"/>
      </rPr>
      <t>ՀՀ  ԼՈՌՈՒ ՄԱՐԶՊԵՏԱՐԱՆ</t>
    </r>
  </si>
  <si>
    <r>
      <t xml:space="preserve">5.Ծախսերի ֆինանսավորման աղբյուրի կոդը՝(ՀՀ պետական բյուջե` </t>
    </r>
    <r>
      <rPr>
        <u val="single"/>
        <sz val="9"/>
        <rFont val="Arial Armenian"/>
        <family val="2"/>
      </rPr>
      <t>1,</t>
    </r>
    <r>
      <rPr>
        <sz val="9"/>
        <rFont val="Arial Armenian"/>
        <family val="2"/>
      </rPr>
      <t xml:space="preserve"> համայնքի բյուջե՝ 2)</t>
    </r>
  </si>
  <si>
    <r>
      <t xml:space="preserve">I. ԸՆԹԱՑԻԿ ԵԿԱՄՈՒՏՆԵՐ
</t>
    </r>
    <r>
      <rPr>
        <sz val="8"/>
        <color indexed="8"/>
        <rFont val="Arial Armenian"/>
        <family val="2"/>
      </rPr>
      <t>այդ թվում՝</t>
    </r>
  </si>
  <si>
    <r>
      <t xml:space="preserve">2. ՊԱՇՏՈՆԱԿԱՆ ԴՐԱՄԱՇՆՈՐՀՆԵՐ </t>
    </r>
    <r>
      <rPr>
        <sz val="8"/>
        <color indexed="8"/>
        <rFont val="Arial Armenian"/>
        <family val="2"/>
      </rPr>
      <t>որից`</t>
    </r>
  </si>
  <si>
    <r>
      <t xml:space="preserve">3. ԱՅԼ ԵԿԱՄՈՒՏՆԵՐ
</t>
    </r>
    <r>
      <rPr>
        <sz val="8"/>
        <color indexed="8"/>
        <rFont val="Arial Armenian"/>
        <family val="2"/>
      </rPr>
      <t>որից`</t>
    </r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</si>
  <si>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Arial Armenian"/>
        <family val="2"/>
      </rPr>
      <t>այդ թվում`</t>
    </r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</si>
  <si>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Arial Armenian"/>
        <family val="2"/>
      </rPr>
      <t>այդ թվում`</t>
    </r>
  </si>
  <si>
    <r>
      <t xml:space="preserve"> - </t>
    </r>
    <r>
      <rPr>
        <sz val="8"/>
        <color indexed="8"/>
        <rFont val="Arial Armenian"/>
        <family val="2"/>
      </rPr>
      <t>Էներգետիկ ծառայություններ</t>
    </r>
  </si>
  <si>
    <r>
      <t> - </t>
    </r>
    <r>
      <rPr>
        <sz val="8"/>
        <color indexed="8"/>
        <rFont val="Arial Armenian"/>
        <family val="2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</si>
  <si>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Arial Armenian"/>
        <family val="2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</si>
  <si>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Arial Armenian"/>
        <family val="2"/>
      </rPr>
      <t>այդ թվում`</t>
    </r>
  </si>
  <si>
    <r>
      <t xml:space="preserve">1. ՀԻՄՆԱԿԱՆ ՄԻՋՈՑՆԵՐ
</t>
    </r>
    <r>
      <rPr>
        <sz val="8"/>
        <color indexed="8"/>
        <rFont val="Arial Armenian"/>
        <family val="2"/>
      </rPr>
      <t>որից`</t>
    </r>
  </si>
  <si>
    <r>
      <t> - </t>
    </r>
    <r>
      <rPr>
        <sz val="8"/>
        <color indexed="8"/>
        <rFont val="Arial Armenian"/>
        <family val="2"/>
      </rPr>
      <t>Շենքերի և շինությունների կապիտալ վերանորոգում</t>
    </r>
  </si>
  <si>
    <r>
      <t> - </t>
    </r>
    <r>
      <rPr>
        <sz val="8"/>
        <color indexed="8"/>
        <rFont val="Arial Armenian"/>
        <family val="2"/>
      </rPr>
      <t>Տրանսպորտային սարքավորումներ</t>
    </r>
  </si>
  <si>
    <r>
      <t> - </t>
    </r>
    <r>
      <rPr>
        <sz val="8"/>
        <color indexed="8"/>
        <rFont val="Arial Armenian"/>
        <family val="2"/>
      </rPr>
      <t>Այլ մեքենաներ և սարքավորումներ</t>
    </r>
  </si>
  <si>
    <t xml:space="preserve">      Ա.ՄՈՍԻՆՅԱՆ</t>
  </si>
  <si>
    <t xml:space="preserve">       Ա.ԻՍՈՅԱՆ</t>
  </si>
  <si>
    <t>01.01.2019թ. --   01 .01.2020 թ. ժամանակահատվածի համար</t>
  </si>
  <si>
    <r>
      <t>«</t>
    </r>
    <r>
      <rPr>
        <u val="single"/>
        <sz val="8"/>
        <color indexed="8"/>
        <rFont val="Arial Armenian"/>
        <family val="2"/>
      </rPr>
      <t xml:space="preserve">     </t>
    </r>
    <r>
      <rPr>
        <sz val="8"/>
        <color indexed="8"/>
        <rFont val="Arial Armenian"/>
        <family val="2"/>
      </rPr>
      <t xml:space="preserve"> «</t>
    </r>
    <r>
      <rPr>
        <u val="single"/>
        <sz val="8"/>
        <color indexed="8"/>
        <rFont val="Arial Armenian"/>
        <family val="2"/>
      </rPr>
      <t xml:space="preserve">  հունվար  </t>
    </r>
    <r>
      <rPr>
        <sz val="8"/>
        <color indexed="8"/>
        <rFont val="Arial Armenian"/>
        <family val="2"/>
      </rPr>
      <t xml:space="preserve"> 2020 թ․</t>
    </r>
  </si>
</sst>
</file>

<file path=xl/styles.xml><?xml version="1.0" encoding="utf-8"?>
<styleSheet xmlns="http://schemas.openxmlformats.org/spreadsheetml/2006/main">
  <numFmts count="3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-* #,##0.0\ _դ_ր_._-;\-* #,##0.0\ _դ_ր_._-;_-* &quot;-&quot;??\ _դ_ր_._-;_-@_-"/>
    <numFmt numFmtId="193" formatCode="_-* #,##0\ _դ_ր_._-;\-* #,##0\ _դ_ր_._-;_-* &quot;-&quot;??\ _դ_ր_._-;_-@_-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 Armenian"/>
      <family val="2"/>
    </font>
    <font>
      <sz val="10"/>
      <name val="Arial Armenian"/>
      <family val="2"/>
    </font>
    <font>
      <sz val="8"/>
      <name val="Arial Armenian"/>
      <family val="2"/>
    </font>
    <font>
      <sz val="9"/>
      <name val="Arial Armenian"/>
      <family val="2"/>
    </font>
    <font>
      <b/>
      <i/>
      <u val="single"/>
      <sz val="9"/>
      <name val="Arial Armenian"/>
      <family val="2"/>
    </font>
    <font>
      <u val="single"/>
      <sz val="9"/>
      <name val="Arial Armenian"/>
      <family val="2"/>
    </font>
    <font>
      <b/>
      <sz val="8"/>
      <name val="Arial Armenian"/>
      <family val="2"/>
    </font>
    <font>
      <sz val="7"/>
      <name val="Arial Armenian"/>
      <family val="2"/>
    </font>
    <font>
      <sz val="8"/>
      <color indexed="8"/>
      <name val="Arial Armenian"/>
      <family val="2"/>
    </font>
    <font>
      <u val="single"/>
      <sz val="8"/>
      <color indexed="8"/>
      <name val="Arial Armenian"/>
      <family val="2"/>
    </font>
    <font>
      <b/>
      <i/>
      <u val="single"/>
      <sz val="8"/>
      <name val="Arial Armenian"/>
      <family val="2"/>
    </font>
    <font>
      <b/>
      <i/>
      <u val="single"/>
      <sz val="10"/>
      <name val="Arial Armenian"/>
      <family val="2"/>
    </font>
    <font>
      <b/>
      <sz val="10"/>
      <name val="Arial Armenian"/>
      <family val="2"/>
    </font>
    <font>
      <u val="single"/>
      <sz val="10"/>
      <name val="Arial Armenian"/>
      <family val="2"/>
    </font>
    <font>
      <sz val="10"/>
      <color indexed="8"/>
      <name val="Arial Armenian"/>
      <family val="2"/>
    </font>
    <font>
      <sz val="10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b/>
      <i/>
      <u val="single"/>
      <sz val="10"/>
      <color indexed="8"/>
      <name val="Arial Armenian"/>
      <family val="2"/>
    </font>
    <font>
      <b/>
      <i/>
      <sz val="7"/>
      <color indexed="8"/>
      <name val="Arial Armenian"/>
      <family val="2"/>
    </font>
    <font>
      <i/>
      <sz val="8"/>
      <color indexed="8"/>
      <name val="Arial Armenian"/>
      <family val="2"/>
    </font>
    <font>
      <b/>
      <i/>
      <u val="single"/>
      <sz val="8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 Armenian"/>
      <family val="2"/>
    </font>
    <font>
      <b/>
      <i/>
      <sz val="8"/>
      <color rgb="FF000000"/>
      <name val="Arial Armenian"/>
      <family val="2"/>
    </font>
    <font>
      <sz val="8"/>
      <color rgb="FF000000"/>
      <name val="Arial Armenian"/>
      <family val="2"/>
    </font>
    <font>
      <b/>
      <i/>
      <u val="single"/>
      <sz val="10"/>
      <color rgb="FF000000"/>
      <name val="Arial Armenian"/>
      <family val="2"/>
    </font>
    <font>
      <b/>
      <i/>
      <sz val="7"/>
      <color rgb="FF000000"/>
      <name val="Arial Armenian"/>
      <family val="2"/>
    </font>
    <font>
      <i/>
      <sz val="8"/>
      <color rgb="FF000000"/>
      <name val="Arial Armenian"/>
      <family val="2"/>
    </font>
    <font>
      <sz val="8"/>
      <color theme="1"/>
      <name val="Arial Armenian"/>
      <family val="2"/>
    </font>
    <font>
      <sz val="10"/>
      <color theme="1"/>
      <name val="Arial Armenian"/>
      <family val="2"/>
    </font>
    <font>
      <b/>
      <i/>
      <u val="single"/>
      <sz val="8"/>
      <color theme="1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 applyProtection="1">
      <alignment horizontal="right" vertical="center" wrapText="1"/>
      <protection/>
    </xf>
    <xf numFmtId="0" fontId="59" fillId="33" borderId="11" xfId="0" applyFont="1" applyFill="1" applyBorder="1" applyAlignment="1" applyProtection="1">
      <alignment horizontal="left" vertical="center" wrapText="1"/>
      <protection/>
    </xf>
    <xf numFmtId="0" fontId="59" fillId="33" borderId="11" xfId="0" applyFont="1" applyFill="1" applyBorder="1" applyAlignment="1" applyProtection="1">
      <alignment horizontal="center" vertical="center" wrapText="1"/>
      <protection/>
    </xf>
    <xf numFmtId="49" fontId="60" fillId="33" borderId="11" xfId="0" applyNumberFormat="1" applyFont="1" applyFill="1" applyBorder="1" applyAlignment="1" applyProtection="1">
      <alignment horizontal="right" vertical="center" wrapText="1"/>
      <protection/>
    </xf>
    <xf numFmtId="0" fontId="60" fillId="33" borderId="11" xfId="0" applyFont="1" applyFill="1" applyBorder="1" applyAlignment="1" applyProtection="1">
      <alignment horizontal="left" vertical="center" wrapText="1"/>
      <protection/>
    </xf>
    <xf numFmtId="49" fontId="61" fillId="33" borderId="11" xfId="0" applyNumberFormat="1" applyFont="1" applyFill="1" applyBorder="1" applyAlignment="1" applyProtection="1">
      <alignment horizontal="right" vertical="center" wrapText="1"/>
      <protection/>
    </xf>
    <xf numFmtId="0" fontId="61" fillId="33" borderId="11" xfId="0" applyFont="1" applyFill="1" applyBorder="1" applyAlignment="1" applyProtection="1">
      <alignment horizontal="center" vertical="center" wrapText="1"/>
      <protection/>
    </xf>
    <xf numFmtId="180" fontId="4" fillId="34" borderId="11" xfId="0" applyNumberFormat="1" applyFont="1" applyFill="1" applyBorder="1" applyAlignment="1">
      <alignment horizontal="center" vertical="center" wrapText="1"/>
    </xf>
    <xf numFmtId="0" fontId="61" fillId="33" borderId="11" xfId="0" applyFont="1" applyFill="1" applyBorder="1" applyAlignment="1" applyProtection="1">
      <alignment horizontal="left" vertical="center" wrapText="1"/>
      <protection/>
    </xf>
    <xf numFmtId="0" fontId="62" fillId="33" borderId="11" xfId="0" applyFont="1" applyFill="1" applyBorder="1" applyAlignment="1" applyProtection="1">
      <alignment horizontal="left" vertical="center" wrapText="1"/>
      <protection/>
    </xf>
    <xf numFmtId="49" fontId="63" fillId="33" borderId="11" xfId="0" applyNumberFormat="1" applyFont="1" applyFill="1" applyBorder="1" applyAlignment="1" applyProtection="1">
      <alignment horizontal="right" vertical="center" wrapText="1"/>
      <protection/>
    </xf>
    <xf numFmtId="0" fontId="60" fillId="33" borderId="11" xfId="0" applyFont="1" applyFill="1" applyBorder="1" applyAlignment="1" applyProtection="1">
      <alignment horizontal="center" vertical="center" wrapText="1"/>
      <protection/>
    </xf>
    <xf numFmtId="0" fontId="64" fillId="33" borderId="11" xfId="0" applyFont="1" applyFill="1" applyBorder="1" applyAlignment="1" applyProtection="1">
      <alignment horizontal="left" vertical="center" wrapText="1"/>
      <protection/>
    </xf>
    <xf numFmtId="0" fontId="65" fillId="0" borderId="0" xfId="0" applyFont="1" applyAlignment="1" applyProtection="1">
      <alignment horizontal="left" vertical="center"/>
      <protection locked="0"/>
    </xf>
    <xf numFmtId="0" fontId="65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/>
      <protection/>
    </xf>
    <xf numFmtId="0" fontId="6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4" fillId="0" borderId="12" xfId="0" applyFont="1" applyBorder="1" applyAlignment="1">
      <alignment vertical="center" wrapText="1"/>
    </xf>
    <xf numFmtId="0" fontId="5" fillId="0" borderId="0" xfId="0" applyFont="1" applyAlignment="1" applyProtection="1">
      <alignment vertical="center"/>
      <protection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4" fillId="0" borderId="0" xfId="0" applyFont="1" applyBorder="1" applyAlignment="1">
      <alignment/>
    </xf>
    <xf numFmtId="180" fontId="4" fillId="0" borderId="11" xfId="0" applyNumberFormat="1" applyFont="1" applyBorder="1" applyAlignment="1">
      <alignment horizontal="center" vertical="center"/>
    </xf>
    <xf numFmtId="180" fontId="4" fillId="34" borderId="11" xfId="0" applyNumberFormat="1" applyFont="1" applyFill="1" applyBorder="1" applyAlignment="1">
      <alignment horizontal="center" vertical="center"/>
    </xf>
    <xf numFmtId="180" fontId="4" fillId="34" borderId="11" xfId="62" applyNumberFormat="1" applyFont="1" applyFill="1" applyBorder="1" applyAlignment="1">
      <alignment horizontal="center" vertical="center" wrapText="1"/>
    </xf>
    <xf numFmtId="180" fontId="17" fillId="0" borderId="1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/>
    </xf>
    <xf numFmtId="180" fontId="18" fillId="0" borderId="11" xfId="0" applyNumberFormat="1" applyFont="1" applyFill="1" applyBorder="1" applyAlignment="1">
      <alignment horizontal="center" vertical="center"/>
    </xf>
    <xf numFmtId="180" fontId="4" fillId="0" borderId="0" xfId="0" applyNumberFormat="1" applyFont="1" applyAlignment="1">
      <alignment/>
    </xf>
    <xf numFmtId="0" fontId="67" fillId="0" borderId="13" xfId="0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8">
      <selection activeCell="J45" sqref="J45:J65"/>
    </sheetView>
  </sheetViews>
  <sheetFormatPr defaultColWidth="4.8515625" defaultRowHeight="12.75"/>
  <cols>
    <col min="1" max="1" width="8.57421875" style="7" customWidth="1"/>
    <col min="2" max="2" width="42.57421875" style="8" customWidth="1"/>
    <col min="3" max="3" width="7.7109375" style="8" customWidth="1"/>
    <col min="4" max="4" width="9.57421875" style="1" customWidth="1"/>
    <col min="5" max="5" width="5.57421875" style="1" customWidth="1"/>
    <col min="6" max="6" width="5.8515625" style="1" customWidth="1"/>
    <col min="7" max="7" width="6.00390625" style="1" customWidth="1"/>
    <col min="8" max="8" width="9.28125" style="1" customWidth="1"/>
    <col min="9" max="9" width="9.7109375" style="1" customWidth="1"/>
    <col min="10" max="11" width="9.421875" style="1" customWidth="1"/>
    <col min="12" max="12" width="7.7109375" style="1" customWidth="1"/>
    <col min="13" max="13" width="8.00390625" style="1" customWidth="1"/>
    <col min="14" max="14" width="6.8515625" style="1" customWidth="1"/>
    <col min="15" max="255" width="9.140625" style="1" customWidth="1"/>
    <col min="256" max="16384" width="4.8515625" style="1" customWidth="1"/>
  </cols>
  <sheetData>
    <row r="1" spans="1:13" ht="15">
      <c r="A1" s="72" t="s">
        <v>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1" ht="8.25" customHeight="1">
      <c r="A2" s="2"/>
      <c r="B2" s="3"/>
      <c r="C2" s="3"/>
      <c r="D2" s="3"/>
      <c r="E2" s="3"/>
      <c r="F2" s="3"/>
      <c r="G2" s="3"/>
      <c r="H2" s="3"/>
      <c r="I2" s="3"/>
      <c r="J2" s="4"/>
      <c r="K2" s="4"/>
    </row>
    <row r="3" spans="1:13" ht="16.5" customHeight="1">
      <c r="A3" s="72" t="s">
        <v>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5">
      <c r="A4" s="72" t="s">
        <v>108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4" ht="20.25" customHeight="1">
      <c r="A5" s="73" t="s">
        <v>81</v>
      </c>
      <c r="B5" s="73"/>
      <c r="C5" s="73"/>
      <c r="D5" s="73"/>
      <c r="E5" s="73"/>
      <c r="F5" s="66" t="s">
        <v>6</v>
      </c>
      <c r="G5" s="66"/>
      <c r="H5" s="66"/>
      <c r="I5" s="66"/>
      <c r="J5" s="66"/>
      <c r="K5" s="66"/>
      <c r="L5" s="66"/>
      <c r="M5" s="5"/>
      <c r="N5" s="6"/>
    </row>
    <row r="6" spans="6:14" ht="12.75" customHeight="1">
      <c r="F6" s="66" t="s">
        <v>83</v>
      </c>
      <c r="G6" s="66"/>
      <c r="H6" s="66"/>
      <c r="I6" s="66"/>
      <c r="J6" s="66"/>
      <c r="K6" s="66"/>
      <c r="L6" s="70"/>
      <c r="M6" s="9" t="s">
        <v>1</v>
      </c>
      <c r="N6" s="10"/>
    </row>
    <row r="7" spans="1:14" ht="16.5" customHeight="1">
      <c r="A7" s="66" t="s">
        <v>82</v>
      </c>
      <c r="B7" s="66"/>
      <c r="C7" s="66"/>
      <c r="D7" s="66"/>
      <c r="E7" s="66"/>
      <c r="F7" s="66" t="s">
        <v>84</v>
      </c>
      <c r="G7" s="66"/>
      <c r="H7" s="66"/>
      <c r="I7" s="66"/>
      <c r="J7" s="66"/>
      <c r="K7" s="66"/>
      <c r="L7" s="70"/>
      <c r="M7" s="9" t="s">
        <v>88</v>
      </c>
      <c r="N7" s="10"/>
    </row>
    <row r="8" spans="1:14" ht="12.75">
      <c r="A8" s="66"/>
      <c r="B8" s="66"/>
      <c r="C8" s="66"/>
      <c r="D8" s="66"/>
      <c r="E8" s="66"/>
      <c r="F8" s="66" t="s">
        <v>85</v>
      </c>
      <c r="G8" s="66"/>
      <c r="H8" s="66"/>
      <c r="I8" s="66"/>
      <c r="J8" s="66"/>
      <c r="K8" s="66"/>
      <c r="L8" s="70"/>
      <c r="M8" s="9" t="s">
        <v>89</v>
      </c>
      <c r="N8" s="10"/>
    </row>
    <row r="9" spans="1:14" ht="12.75" customHeight="1">
      <c r="A9" s="66"/>
      <c r="B9" s="66"/>
      <c r="C9" s="66"/>
      <c r="D9" s="66"/>
      <c r="E9" s="66"/>
      <c r="F9" s="66" t="s">
        <v>7</v>
      </c>
      <c r="G9" s="66"/>
      <c r="H9" s="66"/>
      <c r="I9" s="66"/>
      <c r="J9" s="66"/>
      <c r="K9" s="66"/>
      <c r="L9" s="66"/>
      <c r="M9" s="11" t="s">
        <v>90</v>
      </c>
      <c r="N9" s="10"/>
    </row>
    <row r="10" spans="1:14" ht="26.25" customHeight="1">
      <c r="A10" s="69" t="s">
        <v>87</v>
      </c>
      <c r="B10" s="69"/>
      <c r="C10" s="69"/>
      <c r="D10" s="69"/>
      <c r="E10" s="69"/>
      <c r="F10" s="69" t="s">
        <v>86</v>
      </c>
      <c r="G10" s="69"/>
      <c r="H10" s="69"/>
      <c r="I10" s="69"/>
      <c r="J10" s="69"/>
      <c r="K10" s="69"/>
      <c r="L10" s="69"/>
      <c r="M10" s="12"/>
      <c r="N10" s="6"/>
    </row>
    <row r="11" spans="1:14" ht="37.5" customHeight="1">
      <c r="A11" s="66" t="s">
        <v>91</v>
      </c>
      <c r="B11" s="66"/>
      <c r="C11" s="66"/>
      <c r="D11" s="66"/>
      <c r="E11" s="66"/>
      <c r="F11" s="66" t="s">
        <v>8</v>
      </c>
      <c r="G11" s="66"/>
      <c r="H11" s="66"/>
      <c r="I11" s="66"/>
      <c r="J11" s="66"/>
      <c r="K11" s="66"/>
      <c r="L11" s="70"/>
      <c r="M11" s="13"/>
      <c r="N11" s="6"/>
    </row>
    <row r="12" spans="1:14" ht="23.25" customHeight="1">
      <c r="A12" s="66" t="s">
        <v>92</v>
      </c>
      <c r="B12" s="66"/>
      <c r="C12" s="66"/>
      <c r="D12" s="66"/>
      <c r="E12" s="66"/>
      <c r="F12" s="66" t="s">
        <v>9</v>
      </c>
      <c r="G12" s="66"/>
      <c r="H12" s="66"/>
      <c r="I12" s="66"/>
      <c r="J12" s="66"/>
      <c r="K12" s="66"/>
      <c r="L12" s="66"/>
      <c r="M12" s="14"/>
      <c r="N12" s="6"/>
    </row>
    <row r="13" spans="1:11" ht="8.25" customHeight="1">
      <c r="A13" s="15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4" ht="35.25" customHeight="1">
      <c r="A14" s="71" t="s">
        <v>10</v>
      </c>
      <c r="B14" s="16" t="s">
        <v>11</v>
      </c>
      <c r="C14" s="74" t="s">
        <v>3</v>
      </c>
      <c r="D14" s="65" t="s">
        <v>12</v>
      </c>
      <c r="E14" s="65" t="s">
        <v>13</v>
      </c>
      <c r="F14" s="65"/>
      <c r="G14" s="65"/>
      <c r="H14" s="65" t="s">
        <v>14</v>
      </c>
      <c r="I14" s="65" t="s">
        <v>15</v>
      </c>
      <c r="J14" s="65" t="s">
        <v>16</v>
      </c>
      <c r="K14" s="65" t="s">
        <v>17</v>
      </c>
      <c r="L14" s="65" t="s">
        <v>18</v>
      </c>
      <c r="M14" s="65" t="s">
        <v>24</v>
      </c>
      <c r="N14" s="65" t="s">
        <v>19</v>
      </c>
    </row>
    <row r="15" spans="1:14" ht="56.25" customHeight="1">
      <c r="A15" s="71"/>
      <c r="B15" s="16" t="s">
        <v>20</v>
      </c>
      <c r="C15" s="74"/>
      <c r="D15" s="65"/>
      <c r="E15" s="17" t="s">
        <v>21</v>
      </c>
      <c r="F15" s="17" t="s">
        <v>22</v>
      </c>
      <c r="G15" s="17" t="s">
        <v>23</v>
      </c>
      <c r="H15" s="65"/>
      <c r="I15" s="65"/>
      <c r="J15" s="65"/>
      <c r="K15" s="65"/>
      <c r="L15" s="65"/>
      <c r="M15" s="65"/>
      <c r="N15" s="65"/>
    </row>
    <row r="16" spans="1:14" ht="8.25" customHeight="1">
      <c r="A16" s="16" t="s">
        <v>25</v>
      </c>
      <c r="B16" s="17" t="s">
        <v>26</v>
      </c>
      <c r="C16" s="18" t="s">
        <v>27</v>
      </c>
      <c r="D16" s="18" t="s">
        <v>28</v>
      </c>
      <c r="E16" s="18" t="s">
        <v>29</v>
      </c>
      <c r="F16" s="18" t="s">
        <v>30</v>
      </c>
      <c r="G16" s="18" t="s">
        <v>31</v>
      </c>
      <c r="H16" s="18" t="s">
        <v>32</v>
      </c>
      <c r="I16" s="18" t="s">
        <v>33</v>
      </c>
      <c r="J16" s="18" t="s">
        <v>34</v>
      </c>
      <c r="K16" s="18" t="s">
        <v>35</v>
      </c>
      <c r="L16" s="18" t="s">
        <v>36</v>
      </c>
      <c r="M16" s="18" t="s">
        <v>37</v>
      </c>
      <c r="N16" s="18" t="s">
        <v>38</v>
      </c>
    </row>
    <row r="17" spans="1:14" ht="21">
      <c r="A17" s="19">
        <v>2000000</v>
      </c>
      <c r="B17" s="20" t="s">
        <v>93</v>
      </c>
      <c r="C17" s="21" t="s">
        <v>0</v>
      </c>
      <c r="D17" s="26">
        <f>D18+D27+D19</f>
        <v>27615.2</v>
      </c>
      <c r="E17" s="26"/>
      <c r="F17" s="26">
        <f>H17-D17</f>
        <v>212.89999999999782</v>
      </c>
      <c r="G17" s="26"/>
      <c r="H17" s="59">
        <f>H18+H27</f>
        <v>27828.1</v>
      </c>
      <c r="I17" s="59">
        <f>I18+I24+I27</f>
        <v>27828.1</v>
      </c>
      <c r="J17" s="26"/>
      <c r="K17" s="26"/>
      <c r="L17" s="26"/>
      <c r="M17" s="61"/>
      <c r="N17" s="61"/>
    </row>
    <row r="18" spans="1:14" ht="36" customHeight="1">
      <c r="A18" s="22">
        <v>5124000</v>
      </c>
      <c r="B18" s="23" t="s">
        <v>80</v>
      </c>
      <c r="C18" s="21"/>
      <c r="D18" s="26">
        <v>1700</v>
      </c>
      <c r="E18" s="26"/>
      <c r="F18" s="26"/>
      <c r="G18" s="26"/>
      <c r="H18" s="59">
        <v>1700</v>
      </c>
      <c r="I18" s="59">
        <v>1700</v>
      </c>
      <c r="J18" s="26"/>
      <c r="K18" s="26"/>
      <c r="L18" s="26"/>
      <c r="M18" s="61"/>
      <c r="N18" s="61"/>
    </row>
    <row r="19" spans="1:14" ht="14.25" customHeight="1">
      <c r="A19" s="19">
        <v>2112000</v>
      </c>
      <c r="B19" s="20" t="s">
        <v>94</v>
      </c>
      <c r="C19" s="21" t="s">
        <v>0</v>
      </c>
      <c r="D19" s="60"/>
      <c r="E19" s="26"/>
      <c r="F19" s="60"/>
      <c r="G19" s="26"/>
      <c r="H19" s="57"/>
      <c r="I19" s="57"/>
      <c r="J19" s="26"/>
      <c r="K19" s="26"/>
      <c r="L19" s="61"/>
      <c r="M19" s="61"/>
      <c r="N19" s="62"/>
    </row>
    <row r="20" spans="1:14" ht="13.5" customHeight="1">
      <c r="A20" s="24">
        <v>2112321</v>
      </c>
      <c r="B20" s="20" t="s">
        <v>40</v>
      </c>
      <c r="C20" s="25" t="s">
        <v>2</v>
      </c>
      <c r="D20" s="26"/>
      <c r="E20" s="26"/>
      <c r="F20" s="26"/>
      <c r="G20" s="26"/>
      <c r="H20" s="26"/>
      <c r="I20" s="26"/>
      <c r="J20" s="26"/>
      <c r="K20" s="26"/>
      <c r="L20" s="61"/>
      <c r="M20" s="61"/>
      <c r="N20" s="61"/>
    </row>
    <row r="21" spans="1:14" ht="22.5" customHeight="1">
      <c r="A21" s="24"/>
      <c r="B21" s="27" t="s">
        <v>41</v>
      </c>
      <c r="C21" s="25"/>
      <c r="D21" s="26"/>
      <c r="E21" s="26"/>
      <c r="F21" s="26"/>
      <c r="G21" s="26"/>
      <c r="H21" s="26"/>
      <c r="I21" s="26"/>
      <c r="J21" s="26"/>
      <c r="K21" s="26"/>
      <c r="L21" s="61"/>
      <c r="M21" s="61"/>
      <c r="N21" s="61"/>
    </row>
    <row r="22" spans="1:14" ht="12" customHeight="1">
      <c r="A22" s="24"/>
      <c r="B22" s="27" t="s">
        <v>42</v>
      </c>
      <c r="C22" s="25"/>
      <c r="D22" s="26"/>
      <c r="E22" s="26"/>
      <c r="F22" s="26"/>
      <c r="G22" s="26"/>
      <c r="H22" s="26"/>
      <c r="I22" s="26"/>
      <c r="J22" s="26"/>
      <c r="K22" s="26"/>
      <c r="L22" s="61"/>
      <c r="M22" s="61"/>
      <c r="N22" s="61"/>
    </row>
    <row r="23" spans="1:14" ht="19.5" customHeight="1">
      <c r="A23" s="24">
        <v>2112322</v>
      </c>
      <c r="B23" s="27" t="s">
        <v>43</v>
      </c>
      <c r="C23" s="25" t="s">
        <v>2</v>
      </c>
      <c r="D23" s="58"/>
      <c r="E23" s="26"/>
      <c r="F23" s="26"/>
      <c r="G23" s="26"/>
      <c r="H23" s="57"/>
      <c r="I23" s="26"/>
      <c r="J23" s="26"/>
      <c r="K23" s="26"/>
      <c r="L23" s="61"/>
      <c r="M23" s="61"/>
      <c r="N23" s="61"/>
    </row>
    <row r="24" spans="1:14" ht="25.5" customHeight="1">
      <c r="A24" s="24">
        <v>2113000</v>
      </c>
      <c r="B24" s="20" t="s">
        <v>95</v>
      </c>
      <c r="C24" s="21" t="s">
        <v>0</v>
      </c>
      <c r="D24" s="26"/>
      <c r="E24" s="26"/>
      <c r="F24" s="26"/>
      <c r="G24" s="26"/>
      <c r="H24" s="26"/>
      <c r="I24" s="26"/>
      <c r="J24" s="26"/>
      <c r="K24" s="26"/>
      <c r="L24" s="61"/>
      <c r="M24" s="61"/>
      <c r="N24" s="61"/>
    </row>
    <row r="25" spans="1:14" ht="26.25" customHeight="1">
      <c r="A25" s="24">
        <v>2113130</v>
      </c>
      <c r="B25" s="27" t="s">
        <v>44</v>
      </c>
      <c r="C25" s="25">
        <v>741500</v>
      </c>
      <c r="D25" s="26"/>
      <c r="E25" s="26"/>
      <c r="F25" s="26"/>
      <c r="G25" s="26"/>
      <c r="H25" s="26"/>
      <c r="I25" s="26"/>
      <c r="J25" s="26"/>
      <c r="K25" s="26"/>
      <c r="L25" s="61"/>
      <c r="M25" s="61"/>
      <c r="N25" s="61"/>
    </row>
    <row r="26" spans="1:14" ht="26.25" customHeight="1">
      <c r="A26" s="24">
        <v>2113210</v>
      </c>
      <c r="B26" s="27" t="s">
        <v>45</v>
      </c>
      <c r="C26" s="25">
        <v>742100</v>
      </c>
      <c r="D26" s="26"/>
      <c r="E26" s="26"/>
      <c r="F26" s="26"/>
      <c r="G26" s="26"/>
      <c r="H26" s="26"/>
      <c r="I26" s="26"/>
      <c r="J26" s="26"/>
      <c r="K26" s="26"/>
      <c r="L26" s="61"/>
      <c r="M26" s="61"/>
      <c r="N26" s="61"/>
    </row>
    <row r="27" spans="1:14" ht="20.25" customHeight="1">
      <c r="A27" s="24">
        <v>2113411</v>
      </c>
      <c r="B27" s="28" t="s">
        <v>46</v>
      </c>
      <c r="C27" s="25" t="s">
        <v>2</v>
      </c>
      <c r="D27" s="26">
        <v>25915.2</v>
      </c>
      <c r="E27" s="26"/>
      <c r="F27" s="26">
        <f>H27-D27</f>
        <v>212.89999999999782</v>
      </c>
      <c r="G27" s="26"/>
      <c r="H27" s="26">
        <v>26128.1</v>
      </c>
      <c r="I27" s="26">
        <v>26128.1</v>
      </c>
      <c r="J27" s="26"/>
      <c r="K27" s="26"/>
      <c r="L27" s="61"/>
      <c r="M27" s="61"/>
      <c r="N27" s="61"/>
    </row>
    <row r="28" spans="1:16" ht="52.5">
      <c r="A28" s="19">
        <v>1100000</v>
      </c>
      <c r="B28" s="20" t="s">
        <v>96</v>
      </c>
      <c r="C28" s="21" t="s">
        <v>0</v>
      </c>
      <c r="D28" s="57">
        <f>SUM(D29:D67)</f>
        <v>27615.2</v>
      </c>
      <c r="E28" s="57"/>
      <c r="F28" s="57">
        <f>SUM(F29:F67)</f>
        <v>212.89999999999782</v>
      </c>
      <c r="G28" s="57"/>
      <c r="H28" s="57">
        <f>SUM(H29:H67)</f>
        <v>27828.1</v>
      </c>
      <c r="I28" s="57">
        <f>SUM(I29:I67)</f>
        <v>27828.1</v>
      </c>
      <c r="J28" s="57">
        <f>SUM(J29:J67)</f>
        <v>26028.100000000006</v>
      </c>
      <c r="K28" s="57">
        <f>SUM(K29:K67)</f>
        <v>26083.100000000006</v>
      </c>
      <c r="L28" s="57">
        <f>L33+L35</f>
        <v>55</v>
      </c>
      <c r="M28" s="57"/>
      <c r="N28" s="57">
        <f>I17-J28</f>
        <v>1799.9999999999927</v>
      </c>
      <c r="P28" s="63"/>
    </row>
    <row r="29" spans="1:14" ht="29.25" customHeight="1">
      <c r="A29" s="19">
        <v>1110000</v>
      </c>
      <c r="B29" s="20" t="s">
        <v>47</v>
      </c>
      <c r="C29" s="21" t="s">
        <v>0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1:14" ht="23.25" customHeight="1">
      <c r="A30" s="24">
        <v>1111000</v>
      </c>
      <c r="B30" s="27" t="s">
        <v>48</v>
      </c>
      <c r="C30" s="25" t="s">
        <v>49</v>
      </c>
      <c r="D30" s="57">
        <v>25140.2</v>
      </c>
      <c r="E30" s="57"/>
      <c r="F30" s="57">
        <f>H30-D30</f>
        <v>-217.10000000000218</v>
      </c>
      <c r="G30" s="57"/>
      <c r="H30" s="57">
        <v>24923.1</v>
      </c>
      <c r="I30" s="57">
        <v>24923.1</v>
      </c>
      <c r="J30" s="57">
        <v>24833.4</v>
      </c>
      <c r="K30" s="57">
        <v>24833.4</v>
      </c>
      <c r="L30" s="57"/>
      <c r="M30" s="57"/>
      <c r="N30" s="57"/>
    </row>
    <row r="31" spans="1:14" ht="61.5" customHeight="1">
      <c r="A31" s="19">
        <v>1120000</v>
      </c>
      <c r="B31" s="20" t="s">
        <v>97</v>
      </c>
      <c r="C31" s="21" t="s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</row>
    <row r="32" spans="1:14" ht="16.5" customHeight="1">
      <c r="A32" s="29">
        <v>1121000</v>
      </c>
      <c r="B32" s="23" t="s">
        <v>50</v>
      </c>
      <c r="C32" s="30" t="s">
        <v>2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1:14" ht="14.25" customHeight="1">
      <c r="A33" s="24">
        <v>1121200</v>
      </c>
      <c r="B33" s="31" t="s">
        <v>98</v>
      </c>
      <c r="C33" s="25">
        <v>421200</v>
      </c>
      <c r="D33" s="57">
        <v>530</v>
      </c>
      <c r="E33" s="57"/>
      <c r="F33" s="57"/>
      <c r="G33" s="57"/>
      <c r="H33" s="57">
        <v>530</v>
      </c>
      <c r="I33" s="57">
        <v>530</v>
      </c>
      <c r="J33" s="57">
        <v>368.3</v>
      </c>
      <c r="K33" s="57">
        <v>419.8</v>
      </c>
      <c r="L33" s="57">
        <f>K33-J33</f>
        <v>51.5</v>
      </c>
      <c r="M33" s="57"/>
      <c r="N33" s="57"/>
    </row>
    <row r="34" spans="1:14" ht="14.25" customHeight="1">
      <c r="A34" s="24">
        <v>1121300</v>
      </c>
      <c r="B34" s="27" t="s">
        <v>51</v>
      </c>
      <c r="C34" s="25">
        <v>421300</v>
      </c>
      <c r="D34" s="57">
        <v>15</v>
      </c>
      <c r="E34" s="57"/>
      <c r="F34" s="57"/>
      <c r="G34" s="57"/>
      <c r="H34" s="57">
        <v>15</v>
      </c>
      <c r="I34" s="57">
        <v>15</v>
      </c>
      <c r="J34" s="57">
        <v>15</v>
      </c>
      <c r="K34" s="57">
        <v>15</v>
      </c>
      <c r="L34" s="57"/>
      <c r="M34" s="57"/>
      <c r="N34" s="57"/>
    </row>
    <row r="35" spans="1:14" ht="16.5" customHeight="1">
      <c r="A35" s="24">
        <v>1121400</v>
      </c>
      <c r="B35" s="27" t="s">
        <v>52</v>
      </c>
      <c r="C35" s="25">
        <v>421400</v>
      </c>
      <c r="D35" s="57">
        <v>42</v>
      </c>
      <c r="E35" s="57"/>
      <c r="F35" s="57"/>
      <c r="G35" s="57"/>
      <c r="H35" s="57">
        <v>42</v>
      </c>
      <c r="I35" s="57">
        <v>42</v>
      </c>
      <c r="J35" s="57">
        <v>38.5</v>
      </c>
      <c r="K35" s="57">
        <v>42</v>
      </c>
      <c r="L35" s="57">
        <f>K35-J35</f>
        <v>3.5</v>
      </c>
      <c r="M35" s="57"/>
      <c r="N35" s="57"/>
    </row>
    <row r="36" spans="1:14" ht="14.25" customHeight="1">
      <c r="A36" s="24">
        <v>1121700</v>
      </c>
      <c r="B36" s="27" t="s">
        <v>53</v>
      </c>
      <c r="C36" s="25">
        <v>421700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21" customHeight="1">
      <c r="A37" s="29">
        <v>1122000</v>
      </c>
      <c r="B37" s="23" t="s">
        <v>54</v>
      </c>
      <c r="C37" s="30" t="s">
        <v>2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4" ht="18.75" customHeight="1">
      <c r="A38" s="24">
        <v>1122100</v>
      </c>
      <c r="B38" s="23" t="s">
        <v>55</v>
      </c>
      <c r="C38" s="25">
        <v>422100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15" customHeight="1">
      <c r="A39" s="24"/>
      <c r="B39" s="27" t="s">
        <v>56</v>
      </c>
      <c r="C39" s="25">
        <v>422100</v>
      </c>
      <c r="D39" s="57">
        <v>335</v>
      </c>
      <c r="E39" s="57"/>
      <c r="F39" s="57"/>
      <c r="G39" s="57"/>
      <c r="H39" s="57">
        <v>335</v>
      </c>
      <c r="I39" s="57">
        <v>335</v>
      </c>
      <c r="J39" s="57">
        <v>263.6</v>
      </c>
      <c r="K39" s="57">
        <v>263.6</v>
      </c>
      <c r="L39" s="57"/>
      <c r="M39" s="57"/>
      <c r="N39" s="57"/>
    </row>
    <row r="40" spans="1:14" ht="13.5" customHeight="1">
      <c r="A40" s="24"/>
      <c r="B40" s="27" t="s">
        <v>42</v>
      </c>
      <c r="C40" s="25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1:14" ht="18.75" customHeight="1">
      <c r="A41" s="24">
        <v>1122300</v>
      </c>
      <c r="B41" s="27" t="s">
        <v>57</v>
      </c>
      <c r="C41" s="25">
        <v>422900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1:14" ht="21.75" customHeight="1">
      <c r="A42" s="22">
        <v>1123000</v>
      </c>
      <c r="B42" s="23" t="s">
        <v>58</v>
      </c>
      <c r="C42" s="30" t="s">
        <v>2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1:14" ht="16.5" customHeight="1">
      <c r="A43" s="24">
        <v>1123200</v>
      </c>
      <c r="B43" s="27" t="s">
        <v>59</v>
      </c>
      <c r="C43" s="25">
        <v>423200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4" ht="16.5" customHeight="1">
      <c r="A44" s="24">
        <v>1123300</v>
      </c>
      <c r="B44" s="27" t="s">
        <v>60</v>
      </c>
      <c r="C44" s="25">
        <v>423300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1:14" ht="16.5" customHeight="1">
      <c r="A45" s="24">
        <v>1123400</v>
      </c>
      <c r="B45" s="27" t="s">
        <v>61</v>
      </c>
      <c r="C45" s="25">
        <v>423400</v>
      </c>
      <c r="D45" s="57">
        <v>59</v>
      </c>
      <c r="E45" s="57"/>
      <c r="F45" s="57"/>
      <c r="G45" s="57"/>
      <c r="H45" s="57">
        <v>59</v>
      </c>
      <c r="I45" s="57">
        <v>59</v>
      </c>
      <c r="J45" s="57">
        <v>15.2</v>
      </c>
      <c r="K45" s="57">
        <v>15.2</v>
      </c>
      <c r="L45" s="57"/>
      <c r="M45" s="57"/>
      <c r="N45" s="57"/>
    </row>
    <row r="46" spans="1:14" ht="15.75" customHeight="1">
      <c r="A46" s="24">
        <v>1123800</v>
      </c>
      <c r="B46" s="27" t="s">
        <v>62</v>
      </c>
      <c r="C46" s="25">
        <v>423900</v>
      </c>
      <c r="D46" s="57">
        <v>210</v>
      </c>
      <c r="E46" s="57"/>
      <c r="F46" s="57"/>
      <c r="G46" s="57"/>
      <c r="H46" s="57">
        <v>210</v>
      </c>
      <c r="I46" s="57">
        <v>210</v>
      </c>
      <c r="J46" s="57">
        <v>2.5</v>
      </c>
      <c r="K46" s="57">
        <v>2.5</v>
      </c>
      <c r="L46" s="57"/>
      <c r="M46" s="57"/>
      <c r="N46" s="57"/>
    </row>
    <row r="47" spans="1:14" ht="21" customHeight="1">
      <c r="A47" s="22">
        <v>1124000</v>
      </c>
      <c r="B47" s="23" t="s">
        <v>63</v>
      </c>
      <c r="C47" s="30" t="s">
        <v>2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14" ht="15.75" customHeight="1">
      <c r="A48" s="24">
        <v>1124100</v>
      </c>
      <c r="B48" s="27" t="s">
        <v>64</v>
      </c>
      <c r="C48" s="25">
        <v>424100</v>
      </c>
      <c r="D48" s="57">
        <v>200</v>
      </c>
      <c r="E48" s="57"/>
      <c r="F48" s="57"/>
      <c r="G48" s="57"/>
      <c r="H48" s="57">
        <v>200</v>
      </c>
      <c r="I48" s="57">
        <v>200</v>
      </c>
      <c r="J48" s="57">
        <v>11.4</v>
      </c>
      <c r="K48" s="57">
        <v>11.4</v>
      </c>
      <c r="L48" s="57"/>
      <c r="M48" s="57"/>
      <c r="N48" s="57"/>
    </row>
    <row r="49" spans="1:14" ht="21">
      <c r="A49" s="22">
        <v>1125000</v>
      </c>
      <c r="B49" s="23" t="s">
        <v>65</v>
      </c>
      <c r="C49" s="30" t="s">
        <v>2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</row>
    <row r="50" spans="1:14" ht="24" customHeight="1">
      <c r="A50" s="24">
        <v>1125100</v>
      </c>
      <c r="B50" s="27" t="s">
        <v>66</v>
      </c>
      <c r="C50" s="25">
        <v>425100</v>
      </c>
      <c r="D50" s="57">
        <v>300</v>
      </c>
      <c r="E50" s="57"/>
      <c r="F50" s="57">
        <f aca="true" t="shared" si="0" ref="F50:F56">H50-D50</f>
        <v>200</v>
      </c>
      <c r="G50" s="57"/>
      <c r="H50" s="57">
        <v>500</v>
      </c>
      <c r="I50" s="57">
        <v>500</v>
      </c>
      <c r="J50" s="57">
        <v>212.2</v>
      </c>
      <c r="K50" s="57">
        <v>212.2</v>
      </c>
      <c r="L50" s="57"/>
      <c r="M50" s="57"/>
      <c r="N50" s="57"/>
    </row>
    <row r="51" spans="1:14" ht="21">
      <c r="A51" s="24">
        <v>1125200</v>
      </c>
      <c r="B51" s="27" t="s">
        <v>67</v>
      </c>
      <c r="C51" s="25">
        <v>425200</v>
      </c>
      <c r="D51" s="57">
        <v>60</v>
      </c>
      <c r="E51" s="57"/>
      <c r="F51" s="57"/>
      <c r="G51" s="57"/>
      <c r="H51" s="57">
        <v>60</v>
      </c>
      <c r="I51" s="57">
        <v>60</v>
      </c>
      <c r="J51" s="57">
        <v>25</v>
      </c>
      <c r="K51" s="57">
        <v>25</v>
      </c>
      <c r="L51" s="57"/>
      <c r="M51" s="57"/>
      <c r="N51" s="57"/>
    </row>
    <row r="52" spans="1:14" ht="15" customHeight="1">
      <c r="A52" s="22">
        <v>1126000</v>
      </c>
      <c r="B52" s="23" t="s">
        <v>68</v>
      </c>
      <c r="C52" s="30" t="s">
        <v>2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  <row r="53" spans="1:14" ht="18" customHeight="1">
      <c r="A53" s="24">
        <v>1126100</v>
      </c>
      <c r="B53" s="27" t="s">
        <v>69</v>
      </c>
      <c r="C53" s="25">
        <v>426100</v>
      </c>
      <c r="D53" s="57">
        <v>200</v>
      </c>
      <c r="E53" s="57"/>
      <c r="F53" s="57">
        <f t="shared" si="0"/>
        <v>130</v>
      </c>
      <c r="G53" s="57"/>
      <c r="H53" s="57">
        <v>330</v>
      </c>
      <c r="I53" s="57">
        <v>330</v>
      </c>
      <c r="J53" s="57">
        <v>189.4</v>
      </c>
      <c r="K53" s="57">
        <v>189.4</v>
      </c>
      <c r="L53" s="57"/>
      <c r="M53" s="57"/>
      <c r="N53" s="57"/>
    </row>
    <row r="54" spans="1:14" ht="21">
      <c r="A54" s="24">
        <v>1126300</v>
      </c>
      <c r="B54" s="27" t="s">
        <v>70</v>
      </c>
      <c r="C54" s="25" t="s">
        <v>71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1:14" ht="15" customHeight="1">
      <c r="A55" s="24">
        <v>1126400</v>
      </c>
      <c r="B55" s="27" t="s">
        <v>72</v>
      </c>
      <c r="C55" s="25">
        <v>426400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1:14" ht="16.5" customHeight="1">
      <c r="A56" s="24">
        <v>1126700</v>
      </c>
      <c r="B56" s="27" t="s">
        <v>73</v>
      </c>
      <c r="C56" s="25">
        <v>426700</v>
      </c>
      <c r="D56" s="57">
        <v>250</v>
      </c>
      <c r="E56" s="57"/>
      <c r="F56" s="57">
        <f t="shared" si="0"/>
        <v>100</v>
      </c>
      <c r="G56" s="57"/>
      <c r="H56" s="57">
        <v>350</v>
      </c>
      <c r="I56" s="57">
        <v>350</v>
      </c>
      <c r="J56" s="57">
        <v>21.7</v>
      </c>
      <c r="K56" s="57">
        <v>21.7</v>
      </c>
      <c r="L56" s="57"/>
      <c r="M56" s="57"/>
      <c r="N56" s="57"/>
    </row>
    <row r="57" spans="1:14" ht="15.75" customHeight="1">
      <c r="A57" s="24">
        <v>1126800</v>
      </c>
      <c r="B57" s="27" t="s">
        <v>74</v>
      </c>
      <c r="C57" s="25">
        <v>426900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1:14" ht="31.5">
      <c r="A58" s="22">
        <v>1172000</v>
      </c>
      <c r="B58" s="23" t="s">
        <v>75</v>
      </c>
      <c r="C58" s="30" t="s">
        <v>2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1:14" ht="15.75" customHeight="1">
      <c r="A59" s="24">
        <v>1172300</v>
      </c>
      <c r="B59" s="20" t="s">
        <v>99</v>
      </c>
      <c r="C59" s="25">
        <v>482300</v>
      </c>
      <c r="D59" s="57">
        <v>24</v>
      </c>
      <c r="E59" s="57"/>
      <c r="F59" s="57"/>
      <c r="G59" s="57"/>
      <c r="H59" s="57">
        <v>24</v>
      </c>
      <c r="I59" s="57">
        <v>24</v>
      </c>
      <c r="J59" s="57">
        <v>11.9</v>
      </c>
      <c r="K59" s="57">
        <v>11.9</v>
      </c>
      <c r="L59" s="57"/>
      <c r="M59" s="57"/>
      <c r="N59" s="57"/>
    </row>
    <row r="60" spans="1:14" ht="31.5">
      <c r="A60" s="19">
        <v>4000000</v>
      </c>
      <c r="B60" s="20" t="s">
        <v>100</v>
      </c>
      <c r="C60" s="21" t="s">
        <v>0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1:14" ht="31.5">
      <c r="A61" s="19">
        <v>1200000</v>
      </c>
      <c r="B61" s="20" t="s">
        <v>101</v>
      </c>
      <c r="C61" s="21" t="s">
        <v>2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1:14" ht="21">
      <c r="A62" s="22">
        <v>1210000</v>
      </c>
      <c r="B62" s="23" t="s">
        <v>102</v>
      </c>
      <c r="C62" s="30" t="s">
        <v>2</v>
      </c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1:14" ht="15.75" customHeight="1">
      <c r="A63" s="24">
        <v>1213000</v>
      </c>
      <c r="B63" s="20" t="s">
        <v>103</v>
      </c>
      <c r="C63" s="25">
        <v>511300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1:14" ht="15.75" customHeight="1">
      <c r="A64" s="24">
        <v>1214000</v>
      </c>
      <c r="B64" s="20" t="s">
        <v>104</v>
      </c>
      <c r="C64" s="25">
        <v>512100</v>
      </c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1:14" ht="16.5" customHeight="1">
      <c r="A65" s="24">
        <v>1215000</v>
      </c>
      <c r="B65" s="27" t="s">
        <v>76</v>
      </c>
      <c r="C65" s="25">
        <v>512200</v>
      </c>
      <c r="D65" s="57">
        <v>250</v>
      </c>
      <c r="E65" s="57"/>
      <c r="F65" s="57"/>
      <c r="G65" s="57"/>
      <c r="H65" s="57">
        <v>250</v>
      </c>
      <c r="I65" s="57">
        <v>250</v>
      </c>
      <c r="J65" s="57">
        <v>20</v>
      </c>
      <c r="K65" s="57">
        <v>20</v>
      </c>
      <c r="L65" s="57"/>
      <c r="M65" s="57"/>
      <c r="N65" s="57"/>
    </row>
    <row r="66" spans="1:14" ht="16.5" customHeight="1">
      <c r="A66" s="24">
        <v>1216000</v>
      </c>
      <c r="B66" s="20" t="s">
        <v>105</v>
      </c>
      <c r="C66" s="25">
        <v>512900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</row>
    <row r="67" spans="1:14" ht="15.75" customHeight="1">
      <c r="A67" s="24">
        <v>1218300</v>
      </c>
      <c r="B67" s="27" t="s">
        <v>77</v>
      </c>
      <c r="C67" s="25">
        <v>513400</v>
      </c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9" spans="2:7" ht="12.75">
      <c r="B69" s="32" t="s">
        <v>109</v>
      </c>
      <c r="C69" s="33"/>
      <c r="D69" s="34"/>
      <c r="E69" s="34"/>
      <c r="F69" s="34"/>
      <c r="G69" s="34"/>
    </row>
    <row r="70" spans="2:7" ht="12.75">
      <c r="B70" s="35"/>
      <c r="C70" s="33"/>
      <c r="D70" s="34"/>
      <c r="E70" s="34"/>
      <c r="F70" s="34"/>
      <c r="G70" s="34"/>
    </row>
    <row r="71" spans="2:9" ht="13.5" customHeight="1">
      <c r="B71" s="36" t="s">
        <v>78</v>
      </c>
      <c r="C71" s="37"/>
      <c r="D71" s="38"/>
      <c r="E71" s="39"/>
      <c r="F71" s="67"/>
      <c r="G71" s="67"/>
      <c r="I71" s="1" t="s">
        <v>106</v>
      </c>
    </row>
    <row r="72" spans="2:10" ht="13.5" customHeight="1">
      <c r="B72" s="41"/>
      <c r="C72" s="42"/>
      <c r="D72" s="68"/>
      <c r="E72" s="68"/>
      <c r="F72" s="64"/>
      <c r="G72" s="64"/>
      <c r="I72" s="64" t="s">
        <v>39</v>
      </c>
      <c r="J72" s="64"/>
    </row>
    <row r="73" spans="2:7" ht="12.75">
      <c r="B73" s="41"/>
      <c r="C73" s="43"/>
      <c r="D73" s="44"/>
      <c r="E73" s="45"/>
      <c r="F73" s="4"/>
      <c r="G73" s="46"/>
    </row>
    <row r="74" spans="2:9" ht="12.75">
      <c r="B74" s="47" t="s">
        <v>79</v>
      </c>
      <c r="C74" s="48"/>
      <c r="D74" s="38"/>
      <c r="E74" s="49"/>
      <c r="F74" s="40"/>
      <c r="G74" s="40"/>
      <c r="I74" s="1" t="s">
        <v>107</v>
      </c>
    </row>
    <row r="75" spans="2:10" ht="12.75" customHeight="1">
      <c r="B75" s="50"/>
      <c r="C75" s="42"/>
      <c r="D75" s="68"/>
      <c r="E75" s="68"/>
      <c r="F75" s="64"/>
      <c r="G75" s="64"/>
      <c r="I75" s="64" t="s">
        <v>39</v>
      </c>
      <c r="J75" s="64"/>
    </row>
    <row r="76" spans="2:7" ht="12.75">
      <c r="B76" s="51"/>
      <c r="C76" s="52"/>
      <c r="D76" s="53"/>
      <c r="E76" s="53"/>
      <c r="F76" s="75"/>
      <c r="G76" s="75"/>
    </row>
    <row r="77" spans="2:7" ht="12.75">
      <c r="B77" s="54"/>
      <c r="C77" s="55"/>
      <c r="G77" s="56"/>
    </row>
    <row r="78" spans="2:3" ht="12.75">
      <c r="B78" s="1"/>
      <c r="C78" s="1"/>
    </row>
  </sheetData>
  <sheetProtection/>
  <mergeCells count="37">
    <mergeCell ref="A7:E7"/>
    <mergeCell ref="A10:E10"/>
    <mergeCell ref="F72:G72"/>
    <mergeCell ref="D75:E75"/>
    <mergeCell ref="F75:G75"/>
    <mergeCell ref="F76:G76"/>
    <mergeCell ref="F7:L7"/>
    <mergeCell ref="F8:L8"/>
    <mergeCell ref="F9:L9"/>
    <mergeCell ref="F12:L12"/>
    <mergeCell ref="C14:C15"/>
    <mergeCell ref="N14:N15"/>
    <mergeCell ref="M14:M15"/>
    <mergeCell ref="L14:L15"/>
    <mergeCell ref="K14:K15"/>
    <mergeCell ref="J14:J15"/>
    <mergeCell ref="I14:I15"/>
    <mergeCell ref="I72:J72"/>
    <mergeCell ref="D14:D15"/>
    <mergeCell ref="H14:H15"/>
    <mergeCell ref="A14:A15"/>
    <mergeCell ref="A1:M1"/>
    <mergeCell ref="A3:M3"/>
    <mergeCell ref="A4:M4"/>
    <mergeCell ref="A5:E5"/>
    <mergeCell ref="F5:L5"/>
    <mergeCell ref="F6:L6"/>
    <mergeCell ref="I75:J75"/>
    <mergeCell ref="E14:G14"/>
    <mergeCell ref="A8:E8"/>
    <mergeCell ref="A9:E9"/>
    <mergeCell ref="F71:G71"/>
    <mergeCell ref="D72:E72"/>
    <mergeCell ref="F10:L10"/>
    <mergeCell ref="A11:E11"/>
    <mergeCell ref="F11:L11"/>
    <mergeCell ref="A12:E12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Levon-PC</cp:lastModifiedBy>
  <cp:lastPrinted>2020-01-17T10:07:06Z</cp:lastPrinted>
  <dcterms:created xsi:type="dcterms:W3CDTF">2012-10-12T11:29:17Z</dcterms:created>
  <dcterms:modified xsi:type="dcterms:W3CDTF">2020-01-20T07:38:06Z</dcterms:modified>
  <cp:category/>
  <cp:version/>
  <cp:contentType/>
  <cp:contentStatus/>
</cp:coreProperties>
</file>