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300" activeTab="1"/>
  </bookViews>
  <sheets>
    <sheet name="Havelvac_10.1" sheetId="4" r:id="rId1"/>
    <sheet name="Havelvac_10.2" sheetId="5" r:id="rId2"/>
  </sheets>
  <definedNames>
    <definedName name="_ftn2" localSheetId="0">Havelvac_10.1!$A$13</definedName>
    <definedName name="_ftn3" localSheetId="0">Havelvac_10.1!$A$14</definedName>
    <definedName name="_ftnref2" localSheetId="0">Havelvac_10.1!$I$5</definedName>
    <definedName name="_ftnref3" localSheetId="0">Havelvac_10.1!$O$5</definedName>
    <definedName name="_Toc501014762" localSheetId="0">Havelvac_10.1!$A$2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/>
  <c r="D12"/>
  <c r="C12"/>
  <c r="D13"/>
  <c r="E13"/>
  <c r="C13"/>
  <c r="O11" i="4" l="1"/>
  <c r="F9"/>
  <c r="O9" s="1"/>
  <c r="G9" l="1"/>
  <c r="P9" s="1"/>
  <c r="H9"/>
  <c r="Q9" s="1"/>
  <c r="P11"/>
  <c r="Q11"/>
</calcChain>
</file>

<file path=xl/sharedStrings.xml><?xml version="1.0" encoding="utf-8"?>
<sst xmlns="http://schemas.openxmlformats.org/spreadsheetml/2006/main" count="52" uniqueCount="33">
  <si>
    <t>Ծրագրային դասիչը</t>
  </si>
  <si>
    <t>X</t>
  </si>
  <si>
    <t>Ծրագրի/միջոցառման անվանումը</t>
  </si>
  <si>
    <t>Ծախսային խնայողության գծով ամփոփ առաջարկը[2] (հազ. դրամ) (-)</t>
  </si>
  <si>
    <t>Նոր նախաձեռնություններ</t>
  </si>
  <si>
    <t>(հազ. դրամ) (+)</t>
  </si>
  <si>
    <t>Ծրագիր</t>
  </si>
  <si>
    <t>Միջոցառում</t>
  </si>
  <si>
    <t>2020թ</t>
  </si>
  <si>
    <t>2021թ</t>
  </si>
  <si>
    <t>2022թ</t>
  </si>
  <si>
    <t>Պարտադիր ծախսերին դասվող միջոցառումներ</t>
  </si>
  <si>
    <t>Գոյություն ունեցող պարտավորությունների  գծով հաշվարկված (ճշգրտված) ծախսերը(հազ. դրամ)</t>
  </si>
  <si>
    <t>Միջոցառման գծով ամփոփ ծախսերը  (հազ. դրամ)</t>
  </si>
  <si>
    <t>Հավելված N 10. Ամփոփ ֆինանսական պահանջներ ՄԺԾԾ ժամանակահատվածի համար</t>
  </si>
  <si>
    <t>Աղյուսակ 1.  Ծրագրերի և միջոցառումների գծով ամփոփ ֆինանսական պահանջներ 2020-2022 թթ համար</t>
  </si>
  <si>
    <t>2019թ.</t>
  </si>
  <si>
    <t>2020թ.</t>
  </si>
  <si>
    <t>2021թ.</t>
  </si>
  <si>
    <t>2022թ.</t>
  </si>
  <si>
    <t xml:space="preserve">1. Պետական մարմնի գծով 2019-2020 ՄԺԾԾ-ով հաստատված և 2022թ. համար սահմանված ֆինանսավորման ընդհանուր կողմնորոշիչ  չափաքանակները </t>
  </si>
  <si>
    <t>3. Ընդամենը հայտով ներկայացված ընդհանուր ծախսերը` 2020-2022 թթ. ՄԺԾԾ համար (տող 3.1 + տող 3.2 + տող 3.3.)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</si>
  <si>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</si>
  <si>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</si>
  <si>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2019-2020 ՄԺԾԾ-ով հաստատված և 2022թ. համար սահմանված ֆինանսավորման կողմնորոշիչ  չափաքանակներից  (տող 3-տող 1)</t>
  </si>
  <si>
    <t>Աղյուսակ 2. Հայտով ներկայացված՝ 2020-2022թթ ընդհանուր ծախսերի համեմատությունը ՀՀ 2019թ. պետական բյուջեի և 2019-2021թթ. ՄԺԾԾ հետ</t>
  </si>
  <si>
    <t>2. &lt;&lt;ՀՀ 2019թ. պետական բյուջեի մասին&gt;&gt; ՀՀ օրենքով պետական մարմնի գծով սահմանված ընդհանուր հատկացումները</t>
  </si>
  <si>
    <t xml:space="preserve">   (հազար դրամներով)</t>
  </si>
  <si>
    <t>3.1 Գոյություն ունեցող ծախսային պարտավորությունների գնահատում 2020-2022 թթ. ՄԺԾԾ համար (առանց ծախսային խնայողությունների վերաբերյալ առաջարկների ներառման)</t>
  </si>
  <si>
    <t>4. Տարբերությունը ՀՀ 2019թ. պետական բյուջեի համապատասխան ցուցանիշից (տող 3 - տող 2)</t>
  </si>
  <si>
    <t>ՀՀ Լոռու մարզում տարածքային պետական կառավարում</t>
  </si>
  <si>
    <t>ՀՀ Լոռու  մարզպետարանի կողմից տարածքային պետական կառավարման ապահովում</t>
  </si>
  <si>
    <t>ՀՀ Լոռու  մարզպետարանի  տեխնիկական հագեցվածության բարելավում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</si>
</sst>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indent="15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F1" workbookViewId="0">
      <selection activeCell="Q10" sqref="Q10"/>
    </sheetView>
  </sheetViews>
  <sheetFormatPr defaultRowHeight="15"/>
  <cols>
    <col min="3" max="3" width="10.5703125" customWidth="1"/>
    <col min="4" max="4" width="13.7109375" customWidth="1"/>
    <col min="5" max="5" width="50.5703125" customWidth="1"/>
    <col min="6" max="6" width="12.42578125" customWidth="1"/>
    <col min="7" max="7" width="14.140625" customWidth="1"/>
    <col min="8" max="8" width="14.5703125" customWidth="1"/>
    <col min="12" max="12" width="11" customWidth="1"/>
    <col min="13" max="13" width="11.7109375" customWidth="1"/>
    <col min="14" max="14" width="11.28515625" customWidth="1"/>
    <col min="15" max="15" width="14.85546875" bestFit="1" customWidth="1"/>
    <col min="16" max="16" width="12.5703125" customWidth="1"/>
    <col min="17" max="17" width="13.85546875" customWidth="1"/>
  </cols>
  <sheetData>
    <row r="2" spans="1:17" s="9" customFormat="1" ht="16.5" customHeight="1">
      <c r="A2" s="19" t="s">
        <v>14</v>
      </c>
    </row>
    <row r="3" spans="1:17">
      <c r="A3" s="10" t="s">
        <v>15</v>
      </c>
    </row>
    <row r="4" spans="1:17">
      <c r="A4" s="10"/>
    </row>
    <row r="5" spans="1:17" ht="59.25" customHeight="1">
      <c r="A5" s="22" t="s">
        <v>0</v>
      </c>
      <c r="B5" s="22"/>
      <c r="C5" s="22" t="s">
        <v>2</v>
      </c>
      <c r="D5" s="22"/>
      <c r="E5" s="22"/>
      <c r="F5" s="22" t="s">
        <v>12</v>
      </c>
      <c r="G5" s="22"/>
      <c r="H5" s="22"/>
      <c r="I5" s="22" t="s">
        <v>3</v>
      </c>
      <c r="J5" s="22"/>
      <c r="K5" s="22"/>
      <c r="L5" s="22" t="s">
        <v>4</v>
      </c>
      <c r="M5" s="22"/>
      <c r="N5" s="22"/>
      <c r="O5" s="22" t="s">
        <v>13</v>
      </c>
      <c r="P5" s="22"/>
      <c r="Q5" s="22"/>
    </row>
    <row r="6" spans="1:17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5</v>
      </c>
      <c r="M6" s="22"/>
      <c r="N6" s="22"/>
      <c r="O6" s="22"/>
      <c r="P6" s="22"/>
      <c r="Q6" s="22"/>
    </row>
    <row r="7" spans="1:17" ht="25.5">
      <c r="A7" s="5" t="s">
        <v>6</v>
      </c>
      <c r="B7" s="5" t="s">
        <v>7</v>
      </c>
      <c r="C7" s="22"/>
      <c r="D7" s="22"/>
      <c r="E7" s="22"/>
      <c r="F7" s="5" t="s">
        <v>8</v>
      </c>
      <c r="G7" s="5" t="s">
        <v>9</v>
      </c>
      <c r="H7" s="5" t="s">
        <v>10</v>
      </c>
      <c r="I7" s="5" t="s">
        <v>8</v>
      </c>
      <c r="J7" s="5" t="s">
        <v>9</v>
      </c>
      <c r="K7" s="5" t="s">
        <v>10</v>
      </c>
      <c r="L7" s="5" t="s">
        <v>8</v>
      </c>
      <c r="M7" s="5" t="s">
        <v>9</v>
      </c>
      <c r="N7" s="5" t="s">
        <v>10</v>
      </c>
      <c r="O7" s="5" t="s">
        <v>8</v>
      </c>
      <c r="P7" s="5" t="s">
        <v>9</v>
      </c>
      <c r="Q7" s="5" t="s">
        <v>10</v>
      </c>
    </row>
    <row r="8" spans="1:17">
      <c r="A8" s="23" t="s">
        <v>11</v>
      </c>
      <c r="B8" s="23"/>
      <c r="C8" s="23"/>
      <c r="D8" s="23"/>
      <c r="E8" s="23"/>
      <c r="F8" s="23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7" customHeight="1">
      <c r="A9" s="2">
        <v>1030</v>
      </c>
      <c r="B9" s="2"/>
      <c r="C9" s="24" t="s">
        <v>30</v>
      </c>
      <c r="D9" s="25"/>
      <c r="E9" s="26"/>
      <c r="F9" s="6">
        <f>SUM(F10:F11)</f>
        <v>697442</v>
      </c>
      <c r="G9" s="6">
        <f>SUM(G10:G11)</f>
        <v>707603</v>
      </c>
      <c r="H9" s="6">
        <f>SUM(H10:H11)</f>
        <v>717917</v>
      </c>
      <c r="I9" s="3"/>
      <c r="J9" s="3"/>
      <c r="K9" s="3"/>
      <c r="L9" s="3"/>
      <c r="M9" s="3"/>
      <c r="N9" s="3"/>
      <c r="O9" s="17">
        <f>F9-I9+L9</f>
        <v>697442</v>
      </c>
      <c r="P9" s="17">
        <f t="shared" ref="P9:P11" si="0">G9-J9+M9</f>
        <v>707603</v>
      </c>
      <c r="Q9" s="17">
        <f t="shared" ref="Q9:Q11" si="1">H9-K9+N9</f>
        <v>717917</v>
      </c>
    </row>
    <row r="10" spans="1:17" ht="25.5" customHeight="1">
      <c r="A10" s="2"/>
      <c r="B10" s="1">
        <v>11001</v>
      </c>
      <c r="C10" s="1"/>
      <c r="D10" s="20" t="s">
        <v>31</v>
      </c>
      <c r="E10" s="21"/>
      <c r="F10" s="4">
        <v>692442</v>
      </c>
      <c r="G10" s="4">
        <v>702603</v>
      </c>
      <c r="H10" s="4">
        <v>712917</v>
      </c>
      <c r="I10" s="3"/>
      <c r="J10" s="3"/>
      <c r="K10" s="3"/>
      <c r="L10" s="3"/>
      <c r="M10" s="3"/>
      <c r="N10" s="3"/>
      <c r="O10" s="4">
        <v>693270.2</v>
      </c>
      <c r="P10" s="4">
        <v>731594.7</v>
      </c>
      <c r="Q10" s="4">
        <v>807255.8</v>
      </c>
    </row>
    <row r="11" spans="1:17" ht="25.5" customHeight="1">
      <c r="A11" s="2"/>
      <c r="B11" s="1">
        <v>31001</v>
      </c>
      <c r="C11" s="1"/>
      <c r="D11" s="20" t="s">
        <v>32</v>
      </c>
      <c r="E11" s="21"/>
      <c r="F11" s="4">
        <v>5000</v>
      </c>
      <c r="G11" s="4">
        <v>5000</v>
      </c>
      <c r="H11" s="4">
        <v>5000</v>
      </c>
      <c r="I11" s="3"/>
      <c r="J11" s="3"/>
      <c r="K11" s="3"/>
      <c r="L11" s="3"/>
      <c r="M11" s="3"/>
      <c r="N11" s="3"/>
      <c r="O11" s="4">
        <f>F11-I11+L11</f>
        <v>5000</v>
      </c>
      <c r="P11" s="4">
        <f t="shared" si="0"/>
        <v>5000</v>
      </c>
      <c r="Q11" s="4">
        <f t="shared" si="1"/>
        <v>5000</v>
      </c>
    </row>
    <row r="12" spans="1:17">
      <c r="F12" s="18"/>
      <c r="G12" s="18"/>
      <c r="O12" s="18"/>
    </row>
    <row r="13" spans="1:17">
      <c r="A13" s="7"/>
      <c r="F13" s="18"/>
    </row>
    <row r="16" spans="1:17">
      <c r="F16" s="18"/>
    </row>
  </sheetData>
  <mergeCells count="13">
    <mergeCell ref="D11:E11"/>
    <mergeCell ref="O5:Q5"/>
    <mergeCell ref="O6:Q6"/>
    <mergeCell ref="A8:D8"/>
    <mergeCell ref="E8:F8"/>
    <mergeCell ref="C9:E9"/>
    <mergeCell ref="D10:E10"/>
    <mergeCell ref="A5:B6"/>
    <mergeCell ref="F5:H6"/>
    <mergeCell ref="I5:K6"/>
    <mergeCell ref="L5:N5"/>
    <mergeCell ref="L6:N6"/>
    <mergeCell ref="C5:E7"/>
  </mergeCells>
  <hyperlinks>
    <hyperlink ref="F5" location="_ftn1" display="_ftn1"/>
    <hyperlink ref="I5" location="_ftn2" display="_ftn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tabSelected="1" topLeftCell="B4" workbookViewId="0">
      <selection activeCell="F8" sqref="F8"/>
    </sheetView>
  </sheetViews>
  <sheetFormatPr defaultRowHeight="15"/>
  <cols>
    <col min="1" max="1" width="55.85546875" customWidth="1"/>
    <col min="2" max="5" width="31.5703125" customWidth="1"/>
  </cols>
  <sheetData>
    <row r="2" spans="1:5">
      <c r="A2" s="10" t="s">
        <v>14</v>
      </c>
    </row>
    <row r="3" spans="1:5">
      <c r="A3" s="10" t="s">
        <v>25</v>
      </c>
    </row>
    <row r="4" spans="1:5">
      <c r="E4" s="16" t="s">
        <v>27</v>
      </c>
    </row>
    <row r="5" spans="1:5" ht="32.25" customHeight="1">
      <c r="A5" s="11"/>
      <c r="B5" s="12" t="s">
        <v>16</v>
      </c>
      <c r="C5" s="12" t="s">
        <v>17</v>
      </c>
      <c r="D5" s="12" t="s">
        <v>18</v>
      </c>
      <c r="E5" s="12" t="s">
        <v>19</v>
      </c>
    </row>
    <row r="6" spans="1:5" ht="48.75" customHeight="1">
      <c r="A6" s="13" t="s">
        <v>20</v>
      </c>
      <c r="B6" s="14" t="s">
        <v>1</v>
      </c>
      <c r="C6" s="15"/>
      <c r="D6" s="15"/>
      <c r="E6" s="15"/>
    </row>
    <row r="7" spans="1:5" ht="40.5">
      <c r="A7" s="13" t="s">
        <v>26</v>
      </c>
      <c r="B7" s="15">
        <v>670430</v>
      </c>
      <c r="C7" s="14" t="s">
        <v>1</v>
      </c>
      <c r="D7" s="14" t="s">
        <v>1</v>
      </c>
      <c r="E7" s="14" t="s">
        <v>1</v>
      </c>
    </row>
    <row r="8" spans="1:5" ht="27">
      <c r="A8" s="13" t="s">
        <v>21</v>
      </c>
      <c r="B8" s="14" t="s">
        <v>1</v>
      </c>
      <c r="C8" s="15">
        <v>697442</v>
      </c>
      <c r="D8" s="15">
        <v>707603</v>
      </c>
      <c r="E8" s="15">
        <v>717917</v>
      </c>
    </row>
    <row r="9" spans="1:5" ht="54">
      <c r="A9" s="13" t="s">
        <v>28</v>
      </c>
      <c r="B9" s="14" t="s">
        <v>1</v>
      </c>
      <c r="C9" s="15"/>
      <c r="D9" s="15"/>
      <c r="E9" s="15"/>
    </row>
    <row r="10" spans="1:5" ht="27">
      <c r="A10" s="13" t="s">
        <v>22</v>
      </c>
      <c r="B10" s="14" t="s">
        <v>1</v>
      </c>
      <c r="C10" s="15"/>
      <c r="D10" s="15"/>
      <c r="E10" s="15"/>
    </row>
    <row r="11" spans="1:5">
      <c r="A11" s="13" t="s">
        <v>23</v>
      </c>
      <c r="B11" s="14" t="s">
        <v>1</v>
      </c>
      <c r="C11" s="15"/>
      <c r="D11" s="15"/>
      <c r="E11" s="15"/>
    </row>
    <row r="12" spans="1:5" ht="27">
      <c r="A12" s="13" t="s">
        <v>29</v>
      </c>
      <c r="B12" s="14" t="s">
        <v>1</v>
      </c>
      <c r="C12" s="15">
        <f>C8-B7</f>
        <v>27012</v>
      </c>
      <c r="D12" s="15">
        <f>D8-B7</f>
        <v>37173</v>
      </c>
      <c r="E12" s="15">
        <f>E8-B7</f>
        <v>47487</v>
      </c>
    </row>
    <row r="13" spans="1:5" ht="40.5">
      <c r="A13" s="13" t="s">
        <v>24</v>
      </c>
      <c r="B13" s="14" t="s">
        <v>1</v>
      </c>
      <c r="C13" s="15">
        <f>C8-C6</f>
        <v>697442</v>
      </c>
      <c r="D13" s="15">
        <f t="shared" ref="D13:E13" si="0">D8-D6</f>
        <v>707603</v>
      </c>
      <c r="E13" s="15">
        <f t="shared" si="0"/>
        <v>717917</v>
      </c>
    </row>
  </sheetData>
  <pageMargins left="0.7" right="0.7" top="0.75" bottom="0.75" header="0.3" footer="0.3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Havelvac_10.1</vt:lpstr>
      <vt:lpstr>Havelvac_10.2</vt:lpstr>
      <vt:lpstr>Havelvac_10.1!_ftn2</vt:lpstr>
      <vt:lpstr>Havelvac_10.1!_ftn3</vt:lpstr>
      <vt:lpstr>Havelvac_10.1!_ftnref2</vt:lpstr>
      <vt:lpstr>Havelvac_10.1!_ftnref3</vt:lpstr>
      <vt:lpstr>Havelvac_10.1!_Toc501014762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2019-05-21T13:06:09Z</dcterms:created>
  <dcterms:modified xsi:type="dcterms:W3CDTF">2019-08-01T13:43:29Z</dcterms:modified>
</cp:coreProperties>
</file>