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I251" i="1"/>
  <c r="AH251"/>
  <c r="AF251"/>
  <c r="AE251"/>
  <c r="AC251"/>
  <c r="AB251"/>
  <c r="Z251" l="1"/>
  <c r="Y251"/>
  <c r="T251"/>
  <c r="S251"/>
  <c r="Q251"/>
  <c r="P251"/>
  <c r="N251"/>
  <c r="M251"/>
  <c r="K251"/>
  <c r="J251"/>
  <c r="H251"/>
  <c r="G251"/>
  <c r="C251" l="1"/>
  <c r="AJ250"/>
  <c r="AG250"/>
  <c r="AD250"/>
  <c r="AA250"/>
  <c r="W250"/>
  <c r="V250"/>
  <c r="U250"/>
  <c r="R250"/>
  <c r="O250"/>
  <c r="L250"/>
  <c r="I250"/>
  <c r="E250"/>
  <c r="D250"/>
  <c r="AJ249"/>
  <c r="AG249"/>
  <c r="AD249"/>
  <c r="AA249"/>
  <c r="W249"/>
  <c r="V249"/>
  <c r="U249"/>
  <c r="R249"/>
  <c r="O249"/>
  <c r="L249"/>
  <c r="I249"/>
  <c r="E249"/>
  <c r="D249"/>
  <c r="AJ248"/>
  <c r="AG248"/>
  <c r="AD248"/>
  <c r="AA248"/>
  <c r="W248"/>
  <c r="V248"/>
  <c r="U248"/>
  <c r="R248"/>
  <c r="O248"/>
  <c r="L248"/>
  <c r="I248"/>
  <c r="E248"/>
  <c r="D248"/>
  <c r="AJ247"/>
  <c r="AG247"/>
  <c r="AD247"/>
  <c r="AA247"/>
  <c r="W247"/>
  <c r="V247"/>
  <c r="U247"/>
  <c r="R247"/>
  <c r="O247"/>
  <c r="L247"/>
  <c r="I247"/>
  <c r="E247"/>
  <c r="D247"/>
  <c r="AJ246"/>
  <c r="AG246"/>
  <c r="AD246"/>
  <c r="AA246"/>
  <c r="W246"/>
  <c r="V246"/>
  <c r="X246" s="1"/>
  <c r="U246"/>
  <c r="R246"/>
  <c r="O246"/>
  <c r="L246"/>
  <c r="I246"/>
  <c r="E246"/>
  <c r="D246"/>
  <c r="AJ245"/>
  <c r="AG245"/>
  <c r="AD245"/>
  <c r="AA245"/>
  <c r="W245"/>
  <c r="V245"/>
  <c r="U245"/>
  <c r="R245"/>
  <c r="O245"/>
  <c r="L245"/>
  <c r="I245"/>
  <c r="E245"/>
  <c r="D245"/>
  <c r="AJ244"/>
  <c r="AG244"/>
  <c r="AD244"/>
  <c r="AA244"/>
  <c r="W244"/>
  <c r="V244"/>
  <c r="X244" s="1"/>
  <c r="U244"/>
  <c r="R244"/>
  <c r="O244"/>
  <c r="L244"/>
  <c r="I244"/>
  <c r="E244"/>
  <c r="D244"/>
  <c r="AJ243"/>
  <c r="AG243"/>
  <c r="AD243"/>
  <c r="AA243"/>
  <c r="W243"/>
  <c r="V243"/>
  <c r="U243"/>
  <c r="R243"/>
  <c r="O243"/>
  <c r="L243"/>
  <c r="I243"/>
  <c r="E243"/>
  <c r="D243"/>
  <c r="AJ242"/>
  <c r="AG242"/>
  <c r="AD242"/>
  <c r="AA242"/>
  <c r="W242"/>
  <c r="V242"/>
  <c r="X242" s="1"/>
  <c r="U242"/>
  <c r="R242"/>
  <c r="O242"/>
  <c r="L242"/>
  <c r="I242"/>
  <c r="E242"/>
  <c r="D242"/>
  <c r="AJ241"/>
  <c r="AG241"/>
  <c r="AD241"/>
  <c r="AA241"/>
  <c r="W241"/>
  <c r="V241"/>
  <c r="U241"/>
  <c r="R241"/>
  <c r="O241"/>
  <c r="L241"/>
  <c r="I241"/>
  <c r="E241"/>
  <c r="D241"/>
  <c r="AJ240"/>
  <c r="AG240"/>
  <c r="AD240"/>
  <c r="AA240"/>
  <c r="W240"/>
  <c r="V240"/>
  <c r="X240" s="1"/>
  <c r="U240"/>
  <c r="R240"/>
  <c r="O240"/>
  <c r="L240"/>
  <c r="I240"/>
  <c r="E240"/>
  <c r="D240"/>
  <c r="AJ239"/>
  <c r="AG239"/>
  <c r="AD239"/>
  <c r="AA239"/>
  <c r="W239"/>
  <c r="V239"/>
  <c r="U239"/>
  <c r="R239"/>
  <c r="O239"/>
  <c r="L239"/>
  <c r="I239"/>
  <c r="E239"/>
  <c r="D239"/>
  <c r="AJ238"/>
  <c r="AG238"/>
  <c r="AD238"/>
  <c r="AA238"/>
  <c r="W238"/>
  <c r="V238"/>
  <c r="X238" s="1"/>
  <c r="U238"/>
  <c r="R238"/>
  <c r="O238"/>
  <c r="L238"/>
  <c r="I238"/>
  <c r="E238"/>
  <c r="D238"/>
  <c r="AJ237"/>
  <c r="AG237"/>
  <c r="AD237"/>
  <c r="AA237"/>
  <c r="W237"/>
  <c r="V237"/>
  <c r="U237"/>
  <c r="R237"/>
  <c r="O237"/>
  <c r="L237"/>
  <c r="I237"/>
  <c r="E237"/>
  <c r="D237"/>
  <c r="AJ236"/>
  <c r="AG236"/>
  <c r="AD236"/>
  <c r="AA236"/>
  <c r="W236"/>
  <c r="V236"/>
  <c r="X236" s="1"/>
  <c r="U236"/>
  <c r="R236"/>
  <c r="O236"/>
  <c r="L236"/>
  <c r="I236"/>
  <c r="E236"/>
  <c r="D236"/>
  <c r="AJ235"/>
  <c r="AG235"/>
  <c r="AD235"/>
  <c r="AA235"/>
  <c r="W235"/>
  <c r="V235"/>
  <c r="U235"/>
  <c r="R235"/>
  <c r="O235"/>
  <c r="L235"/>
  <c r="I235"/>
  <c r="E235"/>
  <c r="D235"/>
  <c r="AJ234"/>
  <c r="AG234"/>
  <c r="AD234"/>
  <c r="AA234"/>
  <c r="W234"/>
  <c r="V234"/>
  <c r="X234" s="1"/>
  <c r="U234"/>
  <c r="R234"/>
  <c r="O234"/>
  <c r="L234"/>
  <c r="I234"/>
  <c r="E234"/>
  <c r="D234"/>
  <c r="AJ233"/>
  <c r="AG233"/>
  <c r="AD233"/>
  <c r="AA233"/>
  <c r="W233"/>
  <c r="V233"/>
  <c r="U233"/>
  <c r="R233"/>
  <c r="O233"/>
  <c r="L233"/>
  <c r="I233"/>
  <c r="E233"/>
  <c r="D233"/>
  <c r="AJ232"/>
  <c r="AG232"/>
  <c r="AD232"/>
  <c r="AA232"/>
  <c r="W232"/>
  <c r="V232"/>
  <c r="X232" s="1"/>
  <c r="U232"/>
  <c r="R232"/>
  <c r="O232"/>
  <c r="L232"/>
  <c r="I232"/>
  <c r="E232"/>
  <c r="D232"/>
  <c r="AJ231"/>
  <c r="AG231"/>
  <c r="AD231"/>
  <c r="AA231"/>
  <c r="W231"/>
  <c r="V231"/>
  <c r="U231"/>
  <c r="R231"/>
  <c r="O231"/>
  <c r="L231"/>
  <c r="I231"/>
  <c r="E231"/>
  <c r="D231"/>
  <c r="AJ230"/>
  <c r="AG230"/>
  <c r="AD230"/>
  <c r="AA230"/>
  <c r="W230"/>
  <c r="V230"/>
  <c r="X230" s="1"/>
  <c r="U230"/>
  <c r="R230"/>
  <c r="O230"/>
  <c r="L230"/>
  <c r="I230"/>
  <c r="E230"/>
  <c r="D230"/>
  <c r="AJ229"/>
  <c r="AG229"/>
  <c r="AD229"/>
  <c r="AA229"/>
  <c r="W229"/>
  <c r="V229"/>
  <c r="U229"/>
  <c r="R229"/>
  <c r="O229"/>
  <c r="L229"/>
  <c r="I229"/>
  <c r="E229"/>
  <c r="D229"/>
  <c r="AJ228"/>
  <c r="AG228"/>
  <c r="AD228"/>
  <c r="AA228"/>
  <c r="W228"/>
  <c r="V228"/>
  <c r="X228" s="1"/>
  <c r="U228"/>
  <c r="R228"/>
  <c r="O228"/>
  <c r="L228"/>
  <c r="I228"/>
  <c r="E228"/>
  <c r="D228"/>
  <c r="AJ227"/>
  <c r="AG227"/>
  <c r="AD227"/>
  <c r="AA227"/>
  <c r="W227"/>
  <c r="V227"/>
  <c r="U227"/>
  <c r="R227"/>
  <c r="O227"/>
  <c r="L227"/>
  <c r="I227"/>
  <c r="E227"/>
  <c r="D227"/>
  <c r="AJ226"/>
  <c r="AG226"/>
  <c r="AD226"/>
  <c r="AA226"/>
  <c r="W226"/>
  <c r="V226"/>
  <c r="X226" s="1"/>
  <c r="U226"/>
  <c r="R226"/>
  <c r="O226"/>
  <c r="L226"/>
  <c r="I226"/>
  <c r="E226"/>
  <c r="D226"/>
  <c r="AJ225"/>
  <c r="AG225"/>
  <c r="AD225"/>
  <c r="AA225"/>
  <c r="W225"/>
  <c r="V225"/>
  <c r="U225"/>
  <c r="R225"/>
  <c r="O225"/>
  <c r="L225"/>
  <c r="I225"/>
  <c r="E225"/>
  <c r="D225"/>
  <c r="AJ224"/>
  <c r="AG224"/>
  <c r="AD224"/>
  <c r="AA224"/>
  <c r="W224"/>
  <c r="V224"/>
  <c r="X224" s="1"/>
  <c r="U224"/>
  <c r="R224"/>
  <c r="O224"/>
  <c r="L224"/>
  <c r="I224"/>
  <c r="E224"/>
  <c r="D224"/>
  <c r="AJ223"/>
  <c r="AG223"/>
  <c r="AD223"/>
  <c r="AA223"/>
  <c r="W223"/>
  <c r="V223"/>
  <c r="U223"/>
  <c r="R223"/>
  <c r="O223"/>
  <c r="L223"/>
  <c r="I223"/>
  <c r="E223"/>
  <c r="D223"/>
  <c r="AJ222"/>
  <c r="AG222"/>
  <c r="AD222"/>
  <c r="AA222"/>
  <c r="W222"/>
  <c r="V222"/>
  <c r="X222" s="1"/>
  <c r="U222"/>
  <c r="R222"/>
  <c r="O222"/>
  <c r="L222"/>
  <c r="I222"/>
  <c r="E222"/>
  <c r="D222"/>
  <c r="AJ221"/>
  <c r="AG221"/>
  <c r="AD221"/>
  <c r="AA221"/>
  <c r="W221"/>
  <c r="V221"/>
  <c r="U221"/>
  <c r="R221"/>
  <c r="O221"/>
  <c r="L221"/>
  <c r="I221"/>
  <c r="E221"/>
  <c r="D221"/>
  <c r="AJ220"/>
  <c r="AG220"/>
  <c r="AD220"/>
  <c r="AA220"/>
  <c r="W220"/>
  <c r="V220"/>
  <c r="X220" s="1"/>
  <c r="U220"/>
  <c r="R220"/>
  <c r="O220"/>
  <c r="L220"/>
  <c r="I220"/>
  <c r="E220"/>
  <c r="D220"/>
  <c r="AJ219"/>
  <c r="AG219"/>
  <c r="AD219"/>
  <c r="AA219"/>
  <c r="W219"/>
  <c r="V219"/>
  <c r="U219"/>
  <c r="R219"/>
  <c r="O219"/>
  <c r="L219"/>
  <c r="I219"/>
  <c r="E219"/>
  <c r="D219"/>
  <c r="AJ218"/>
  <c r="AG218"/>
  <c r="AD218"/>
  <c r="AA218"/>
  <c r="W218"/>
  <c r="V218"/>
  <c r="X218" s="1"/>
  <c r="U218"/>
  <c r="R218"/>
  <c r="O218"/>
  <c r="L218"/>
  <c r="I218"/>
  <c r="E218"/>
  <c r="D218"/>
  <c r="AJ217"/>
  <c r="AG217"/>
  <c r="AD217"/>
  <c r="AA217"/>
  <c r="W217"/>
  <c r="V217"/>
  <c r="U217"/>
  <c r="R217"/>
  <c r="O217"/>
  <c r="L217"/>
  <c r="I217"/>
  <c r="E217"/>
  <c r="D217"/>
  <c r="AJ216"/>
  <c r="AG216"/>
  <c r="AD216"/>
  <c r="AA216"/>
  <c r="W216"/>
  <c r="V216"/>
  <c r="X216" s="1"/>
  <c r="U216"/>
  <c r="R216"/>
  <c r="O216"/>
  <c r="L216"/>
  <c r="I216"/>
  <c r="E216"/>
  <c r="D216"/>
  <c r="AJ215"/>
  <c r="AG215"/>
  <c r="AD215"/>
  <c r="AA215"/>
  <c r="W215"/>
  <c r="V215"/>
  <c r="U215"/>
  <c r="R215"/>
  <c r="O215"/>
  <c r="L215"/>
  <c r="I215"/>
  <c r="E215"/>
  <c r="D215"/>
  <c r="AJ214"/>
  <c r="AG214"/>
  <c r="AD214"/>
  <c r="AA214"/>
  <c r="W214"/>
  <c r="V214"/>
  <c r="X214" s="1"/>
  <c r="U214"/>
  <c r="R214"/>
  <c r="O214"/>
  <c r="L214"/>
  <c r="I214"/>
  <c r="E214"/>
  <c r="D214"/>
  <c r="AJ213"/>
  <c r="AG213"/>
  <c r="AD213"/>
  <c r="AA213"/>
  <c r="W213"/>
  <c r="V213"/>
  <c r="U213"/>
  <c r="R213"/>
  <c r="O213"/>
  <c r="L213"/>
  <c r="I213"/>
  <c r="E213"/>
  <c r="D213"/>
  <c r="AJ212"/>
  <c r="AG212"/>
  <c r="AD212"/>
  <c r="AA212"/>
  <c r="W212"/>
  <c r="V212"/>
  <c r="X212" s="1"/>
  <c r="U212"/>
  <c r="R212"/>
  <c r="O212"/>
  <c r="L212"/>
  <c r="I212"/>
  <c r="E212"/>
  <c r="D212"/>
  <c r="AJ211"/>
  <c r="AG211"/>
  <c r="AD211"/>
  <c r="AA211"/>
  <c r="W211"/>
  <c r="V211"/>
  <c r="U211"/>
  <c r="R211"/>
  <c r="O211"/>
  <c r="L211"/>
  <c r="I211"/>
  <c r="E211"/>
  <c r="D211"/>
  <c r="AJ210"/>
  <c r="AG210"/>
  <c r="AD210"/>
  <c r="AA210"/>
  <c r="W210"/>
  <c r="V210"/>
  <c r="X210" s="1"/>
  <c r="U210"/>
  <c r="R210"/>
  <c r="O210"/>
  <c r="L210"/>
  <c r="I210"/>
  <c r="E210"/>
  <c r="D210"/>
  <c r="AJ209"/>
  <c r="AG209"/>
  <c r="AD209"/>
  <c r="AA209"/>
  <c r="W209"/>
  <c r="V209"/>
  <c r="U209"/>
  <c r="R209"/>
  <c r="O209"/>
  <c r="L209"/>
  <c r="I209"/>
  <c r="E209"/>
  <c r="D209"/>
  <c r="AJ208"/>
  <c r="AG208"/>
  <c r="AD208"/>
  <c r="AA208"/>
  <c r="W208"/>
  <c r="V208"/>
  <c r="X208" s="1"/>
  <c r="U208"/>
  <c r="R208"/>
  <c r="O208"/>
  <c r="L208"/>
  <c r="I208"/>
  <c r="E208"/>
  <c r="D208"/>
  <c r="AJ207"/>
  <c r="AG207"/>
  <c r="AD207"/>
  <c r="AA207"/>
  <c r="W207"/>
  <c r="V207"/>
  <c r="U207"/>
  <c r="R207"/>
  <c r="O207"/>
  <c r="L207"/>
  <c r="I207"/>
  <c r="E207"/>
  <c r="D207"/>
  <c r="AJ206"/>
  <c r="AG206"/>
  <c r="AD206"/>
  <c r="AA206"/>
  <c r="W206"/>
  <c r="V206"/>
  <c r="X206" s="1"/>
  <c r="U206"/>
  <c r="R206"/>
  <c r="O206"/>
  <c r="L206"/>
  <c r="I206"/>
  <c r="E206"/>
  <c r="D206"/>
  <c r="AJ205"/>
  <c r="AG205"/>
  <c r="AD205"/>
  <c r="AA205"/>
  <c r="W205"/>
  <c r="V205"/>
  <c r="U205"/>
  <c r="R205"/>
  <c r="O205"/>
  <c r="L205"/>
  <c r="I205"/>
  <c r="E205"/>
  <c r="D205"/>
  <c r="AJ204"/>
  <c r="AG204"/>
  <c r="AD204"/>
  <c r="AA204"/>
  <c r="W204"/>
  <c r="V204"/>
  <c r="X204" s="1"/>
  <c r="U204"/>
  <c r="R204"/>
  <c r="O204"/>
  <c r="L204"/>
  <c r="I204"/>
  <c r="E204"/>
  <c r="D204"/>
  <c r="AJ203"/>
  <c r="AG203"/>
  <c r="AD203"/>
  <c r="AA203"/>
  <c r="W203"/>
  <c r="V203"/>
  <c r="U203"/>
  <c r="R203"/>
  <c r="O203"/>
  <c r="L203"/>
  <c r="I203"/>
  <c r="E203"/>
  <c r="D203"/>
  <c r="AJ202"/>
  <c r="AG202"/>
  <c r="AD202"/>
  <c r="AA202"/>
  <c r="W202"/>
  <c r="V202"/>
  <c r="X202" s="1"/>
  <c r="U202"/>
  <c r="R202"/>
  <c r="O202"/>
  <c r="L202"/>
  <c r="I202"/>
  <c r="E202"/>
  <c r="D202"/>
  <c r="AJ201"/>
  <c r="AG201"/>
  <c r="AD201"/>
  <c r="AA201"/>
  <c r="W201"/>
  <c r="V201"/>
  <c r="U201"/>
  <c r="R201"/>
  <c r="O201"/>
  <c r="L201"/>
  <c r="I201"/>
  <c r="E201"/>
  <c r="D201"/>
  <c r="AJ200"/>
  <c r="AG200"/>
  <c r="AD200"/>
  <c r="AA200"/>
  <c r="W200"/>
  <c r="V200"/>
  <c r="U200"/>
  <c r="R200"/>
  <c r="O200"/>
  <c r="L200"/>
  <c r="I200"/>
  <c r="E200"/>
  <c r="D200"/>
  <c r="AJ199"/>
  <c r="AG199"/>
  <c r="AD199"/>
  <c r="AA199"/>
  <c r="W199"/>
  <c r="V199"/>
  <c r="U199"/>
  <c r="R199"/>
  <c r="O199"/>
  <c r="L199"/>
  <c r="I199"/>
  <c r="E199"/>
  <c r="D199"/>
  <c r="AJ198"/>
  <c r="AG198"/>
  <c r="AD198"/>
  <c r="AA198"/>
  <c r="W198"/>
  <c r="V198"/>
  <c r="U198"/>
  <c r="R198"/>
  <c r="O198"/>
  <c r="L198"/>
  <c r="I198"/>
  <c r="E198"/>
  <c r="D198"/>
  <c r="AJ197"/>
  <c r="AG197"/>
  <c r="AD197"/>
  <c r="AA197"/>
  <c r="W197"/>
  <c r="V197"/>
  <c r="U197"/>
  <c r="R197"/>
  <c r="O197"/>
  <c r="L197"/>
  <c r="I197"/>
  <c r="E197"/>
  <c r="D197"/>
  <c r="AJ196"/>
  <c r="AG196"/>
  <c r="AD196"/>
  <c r="AA196"/>
  <c r="W196"/>
  <c r="V196"/>
  <c r="U196"/>
  <c r="R196"/>
  <c r="O196"/>
  <c r="L196"/>
  <c r="I196"/>
  <c r="E196"/>
  <c r="D196"/>
  <c r="AJ195"/>
  <c r="AG195"/>
  <c r="AD195"/>
  <c r="AA195"/>
  <c r="W195"/>
  <c r="V195"/>
  <c r="U195"/>
  <c r="R195"/>
  <c r="O195"/>
  <c r="L195"/>
  <c r="I195"/>
  <c r="E195"/>
  <c r="D195"/>
  <c r="F195" s="1"/>
  <c r="AJ194"/>
  <c r="AG194"/>
  <c r="AD194"/>
  <c r="AA194"/>
  <c r="W194"/>
  <c r="V194"/>
  <c r="U194"/>
  <c r="R194"/>
  <c r="O194"/>
  <c r="L194"/>
  <c r="I194"/>
  <c r="E194"/>
  <c r="D194"/>
  <c r="AJ193"/>
  <c r="AG193"/>
  <c r="AD193"/>
  <c r="AA193"/>
  <c r="W193"/>
  <c r="V193"/>
  <c r="U193"/>
  <c r="R193"/>
  <c r="O193"/>
  <c r="L193"/>
  <c r="I193"/>
  <c r="E193"/>
  <c r="D193"/>
  <c r="F193" s="1"/>
  <c r="AJ192"/>
  <c r="AG192"/>
  <c r="AD192"/>
  <c r="AA192"/>
  <c r="W192"/>
  <c r="V192"/>
  <c r="U192"/>
  <c r="R192"/>
  <c r="O192"/>
  <c r="L192"/>
  <c r="I192"/>
  <c r="E192"/>
  <c r="D192"/>
  <c r="AJ191"/>
  <c r="AG191"/>
  <c r="AD191"/>
  <c r="AA191"/>
  <c r="W191"/>
  <c r="V191"/>
  <c r="U191"/>
  <c r="R191"/>
  <c r="O191"/>
  <c r="L191"/>
  <c r="I191"/>
  <c r="E191"/>
  <c r="D191"/>
  <c r="F191" s="1"/>
  <c r="AJ190"/>
  <c r="AG190"/>
  <c r="AD190"/>
  <c r="AA190"/>
  <c r="W190"/>
  <c r="V190"/>
  <c r="U190"/>
  <c r="R190"/>
  <c r="O190"/>
  <c r="L190"/>
  <c r="I190"/>
  <c r="E190"/>
  <c r="D190"/>
  <c r="AJ189"/>
  <c r="AG189"/>
  <c r="AD189"/>
  <c r="AA189"/>
  <c r="W189"/>
  <c r="V189"/>
  <c r="U189"/>
  <c r="R189"/>
  <c r="O189"/>
  <c r="L189"/>
  <c r="I189"/>
  <c r="E189"/>
  <c r="D189"/>
  <c r="F189" s="1"/>
  <c r="AJ188"/>
  <c r="AG188"/>
  <c r="AD188"/>
  <c r="AA188"/>
  <c r="W188"/>
  <c r="V188"/>
  <c r="U188"/>
  <c r="R188"/>
  <c r="O188"/>
  <c r="L188"/>
  <c r="I188"/>
  <c r="E188"/>
  <c r="D188"/>
  <c r="AJ187"/>
  <c r="AG187"/>
  <c r="AD187"/>
  <c r="AA187"/>
  <c r="W187"/>
  <c r="V187"/>
  <c r="U187"/>
  <c r="R187"/>
  <c r="O187"/>
  <c r="L187"/>
  <c r="I187"/>
  <c r="E187"/>
  <c r="D187"/>
  <c r="F187" s="1"/>
  <c r="AJ186"/>
  <c r="AG186"/>
  <c r="AD186"/>
  <c r="AA186"/>
  <c r="W186"/>
  <c r="V186"/>
  <c r="U186"/>
  <c r="R186"/>
  <c r="O186"/>
  <c r="L186"/>
  <c r="I186"/>
  <c r="E186"/>
  <c r="D186"/>
  <c r="AJ185"/>
  <c r="AG185"/>
  <c r="AD185"/>
  <c r="AA185"/>
  <c r="W185"/>
  <c r="V185"/>
  <c r="U185"/>
  <c r="R185"/>
  <c r="O185"/>
  <c r="L185"/>
  <c r="I185"/>
  <c r="E185"/>
  <c r="D185"/>
  <c r="F185" s="1"/>
  <c r="AJ184"/>
  <c r="AG184"/>
  <c r="AD184"/>
  <c r="AA184"/>
  <c r="W184"/>
  <c r="V184"/>
  <c r="U184"/>
  <c r="R184"/>
  <c r="O184"/>
  <c r="L184"/>
  <c r="I184"/>
  <c r="E184"/>
  <c r="D184"/>
  <c r="AJ183"/>
  <c r="AG183"/>
  <c r="AD183"/>
  <c r="AA183"/>
  <c r="W183"/>
  <c r="V183"/>
  <c r="U183"/>
  <c r="R183"/>
  <c r="O183"/>
  <c r="L183"/>
  <c r="I183"/>
  <c r="E183"/>
  <c r="D183"/>
  <c r="AJ182"/>
  <c r="AG182"/>
  <c r="AD182"/>
  <c r="AA182"/>
  <c r="W182"/>
  <c r="V182"/>
  <c r="U182"/>
  <c r="R182"/>
  <c r="O182"/>
  <c r="L182"/>
  <c r="I182"/>
  <c r="E182"/>
  <c r="D182"/>
  <c r="AJ181"/>
  <c r="AG181"/>
  <c r="AD181"/>
  <c r="AA181"/>
  <c r="W181"/>
  <c r="V181"/>
  <c r="U181"/>
  <c r="R181"/>
  <c r="O181"/>
  <c r="L181"/>
  <c r="I181"/>
  <c r="E181"/>
  <c r="D181"/>
  <c r="AJ180"/>
  <c r="AG180"/>
  <c r="AD180"/>
  <c r="AA180"/>
  <c r="W180"/>
  <c r="V180"/>
  <c r="U180"/>
  <c r="R180"/>
  <c r="O180"/>
  <c r="L180"/>
  <c r="I180"/>
  <c r="E180"/>
  <c r="D180"/>
  <c r="AJ179"/>
  <c r="AG179"/>
  <c r="AD179"/>
  <c r="AA179"/>
  <c r="W179"/>
  <c r="V179"/>
  <c r="U179"/>
  <c r="R179"/>
  <c r="O179"/>
  <c r="L179"/>
  <c r="I179"/>
  <c r="E179"/>
  <c r="D179"/>
  <c r="AJ178"/>
  <c r="AG178"/>
  <c r="AD178"/>
  <c r="AA178"/>
  <c r="W178"/>
  <c r="V178"/>
  <c r="U178"/>
  <c r="R178"/>
  <c r="O178"/>
  <c r="L178"/>
  <c r="I178"/>
  <c r="E178"/>
  <c r="D178"/>
  <c r="AJ177"/>
  <c r="AG177"/>
  <c r="AD177"/>
  <c r="AA177"/>
  <c r="W177"/>
  <c r="V177"/>
  <c r="U177"/>
  <c r="R177"/>
  <c r="O177"/>
  <c r="L177"/>
  <c r="I177"/>
  <c r="E177"/>
  <c r="D177"/>
  <c r="F177" s="1"/>
  <c r="AJ176"/>
  <c r="AG176"/>
  <c r="AD176"/>
  <c r="AA176"/>
  <c r="W176"/>
  <c r="V176"/>
  <c r="U176"/>
  <c r="R176"/>
  <c r="O176"/>
  <c r="L176"/>
  <c r="I176"/>
  <c r="E176"/>
  <c r="D176"/>
  <c r="AJ175"/>
  <c r="AG175"/>
  <c r="AD175"/>
  <c r="AA175"/>
  <c r="W175"/>
  <c r="V175"/>
  <c r="U175"/>
  <c r="R175"/>
  <c r="O175"/>
  <c r="L175"/>
  <c r="I175"/>
  <c r="E175"/>
  <c r="D175"/>
  <c r="F175" s="1"/>
  <c r="AJ174"/>
  <c r="AG174"/>
  <c r="AD174"/>
  <c r="AA174"/>
  <c r="W174"/>
  <c r="V174"/>
  <c r="U174"/>
  <c r="R174"/>
  <c r="O174"/>
  <c r="L174"/>
  <c r="I174"/>
  <c r="E174"/>
  <c r="D174"/>
  <c r="AJ173"/>
  <c r="AG173"/>
  <c r="AD173"/>
  <c r="AA173"/>
  <c r="W173"/>
  <c r="V173"/>
  <c r="U173"/>
  <c r="R173"/>
  <c r="O173"/>
  <c r="L173"/>
  <c r="I173"/>
  <c r="E173"/>
  <c r="D173"/>
  <c r="F173" s="1"/>
  <c r="AJ172"/>
  <c r="AG172"/>
  <c r="AD172"/>
  <c r="AA172"/>
  <c r="W172"/>
  <c r="V172"/>
  <c r="U172"/>
  <c r="R172"/>
  <c r="O172"/>
  <c r="L172"/>
  <c r="I172"/>
  <c r="E172"/>
  <c r="D172"/>
  <c r="AJ171"/>
  <c r="AG171"/>
  <c r="AD171"/>
  <c r="AA171"/>
  <c r="W171"/>
  <c r="V171"/>
  <c r="U171"/>
  <c r="R171"/>
  <c r="O171"/>
  <c r="L171"/>
  <c r="I171"/>
  <c r="E171"/>
  <c r="D171"/>
  <c r="F171" s="1"/>
  <c r="AJ170"/>
  <c r="AG170"/>
  <c r="AD170"/>
  <c r="AA170"/>
  <c r="W170"/>
  <c r="V170"/>
  <c r="U170"/>
  <c r="R170"/>
  <c r="O170"/>
  <c r="L170"/>
  <c r="I170"/>
  <c r="E170"/>
  <c r="D170"/>
  <c r="AJ169"/>
  <c r="AG169"/>
  <c r="AD169"/>
  <c r="AA169"/>
  <c r="W169"/>
  <c r="V169"/>
  <c r="U169"/>
  <c r="R169"/>
  <c r="O169"/>
  <c r="L169"/>
  <c r="I169"/>
  <c r="E169"/>
  <c r="D169"/>
  <c r="AJ168"/>
  <c r="AG168"/>
  <c r="AD168"/>
  <c r="AA168"/>
  <c r="W168"/>
  <c r="V168"/>
  <c r="U168"/>
  <c r="R168"/>
  <c r="O168"/>
  <c r="L168"/>
  <c r="I168"/>
  <c r="E168"/>
  <c r="D168"/>
  <c r="AJ167"/>
  <c r="AG167"/>
  <c r="AD167"/>
  <c r="AA167"/>
  <c r="W167"/>
  <c r="V167"/>
  <c r="U167"/>
  <c r="R167"/>
  <c r="O167"/>
  <c r="L167"/>
  <c r="I167"/>
  <c r="E167"/>
  <c r="D167"/>
  <c r="AJ166"/>
  <c r="AG166"/>
  <c r="AD166"/>
  <c r="AA166"/>
  <c r="W166"/>
  <c r="V166"/>
  <c r="U166"/>
  <c r="R166"/>
  <c r="O166"/>
  <c r="L166"/>
  <c r="I166"/>
  <c r="E166"/>
  <c r="D166"/>
  <c r="AJ165"/>
  <c r="AG165"/>
  <c r="AD165"/>
  <c r="AA165"/>
  <c r="W165"/>
  <c r="V165"/>
  <c r="U165"/>
  <c r="R165"/>
  <c r="O165"/>
  <c r="L165"/>
  <c r="I165"/>
  <c r="E165"/>
  <c r="D165"/>
  <c r="AJ164"/>
  <c r="AG164"/>
  <c r="AD164"/>
  <c r="AA164"/>
  <c r="W164"/>
  <c r="V164"/>
  <c r="U164"/>
  <c r="R164"/>
  <c r="O164"/>
  <c r="L164"/>
  <c r="I164"/>
  <c r="E164"/>
  <c r="D164"/>
  <c r="AJ163"/>
  <c r="AG163"/>
  <c r="AD163"/>
  <c r="AA163"/>
  <c r="W163"/>
  <c r="V163"/>
  <c r="U163"/>
  <c r="R163"/>
  <c r="O163"/>
  <c r="L163"/>
  <c r="I163"/>
  <c r="E163"/>
  <c r="D163"/>
  <c r="AJ162"/>
  <c r="AG162"/>
  <c r="AD162"/>
  <c r="AA162"/>
  <c r="W162"/>
  <c r="V162"/>
  <c r="U162"/>
  <c r="R162"/>
  <c r="O162"/>
  <c r="L162"/>
  <c r="I162"/>
  <c r="E162"/>
  <c r="D162"/>
  <c r="AJ161"/>
  <c r="AG161"/>
  <c r="AD161"/>
  <c r="AA161"/>
  <c r="W161"/>
  <c r="V161"/>
  <c r="U161"/>
  <c r="R161"/>
  <c r="O161"/>
  <c r="L161"/>
  <c r="I161"/>
  <c r="E161"/>
  <c r="D161"/>
  <c r="AJ160"/>
  <c r="AG160"/>
  <c r="AD160"/>
  <c r="AA160"/>
  <c r="W160"/>
  <c r="V160"/>
  <c r="U160"/>
  <c r="R160"/>
  <c r="O160"/>
  <c r="L160"/>
  <c r="I160"/>
  <c r="E160"/>
  <c r="D160"/>
  <c r="AJ159"/>
  <c r="AG159"/>
  <c r="AD159"/>
  <c r="AA159"/>
  <c r="W159"/>
  <c r="V159"/>
  <c r="U159"/>
  <c r="R159"/>
  <c r="O159"/>
  <c r="L159"/>
  <c r="I159"/>
  <c r="E159"/>
  <c r="D159"/>
  <c r="AJ158"/>
  <c r="AG158"/>
  <c r="AD158"/>
  <c r="AA158"/>
  <c r="W158"/>
  <c r="V158"/>
  <c r="U158"/>
  <c r="R158"/>
  <c r="O158"/>
  <c r="L158"/>
  <c r="I158"/>
  <c r="E158"/>
  <c r="D158"/>
  <c r="AJ157"/>
  <c r="AG157"/>
  <c r="AD157"/>
  <c r="AA157"/>
  <c r="W157"/>
  <c r="V157"/>
  <c r="U157"/>
  <c r="R157"/>
  <c r="O157"/>
  <c r="L157"/>
  <c r="I157"/>
  <c r="E157"/>
  <c r="D157"/>
  <c r="AJ156"/>
  <c r="AG156"/>
  <c r="AD156"/>
  <c r="AA156"/>
  <c r="W156"/>
  <c r="V156"/>
  <c r="U156"/>
  <c r="R156"/>
  <c r="O156"/>
  <c r="L156"/>
  <c r="I156"/>
  <c r="E156"/>
  <c r="D156"/>
  <c r="AJ155"/>
  <c r="AG155"/>
  <c r="AD155"/>
  <c r="AA155"/>
  <c r="W155"/>
  <c r="V155"/>
  <c r="U155"/>
  <c r="R155"/>
  <c r="O155"/>
  <c r="L155"/>
  <c r="I155"/>
  <c r="E155"/>
  <c r="D155"/>
  <c r="AJ154"/>
  <c r="AG154"/>
  <c r="AD154"/>
  <c r="AA154"/>
  <c r="W154"/>
  <c r="V154"/>
  <c r="U154"/>
  <c r="R154"/>
  <c r="O154"/>
  <c r="L154"/>
  <c r="I154"/>
  <c r="E154"/>
  <c r="D154"/>
  <c r="AJ153"/>
  <c r="AG153"/>
  <c r="AD153"/>
  <c r="AA153"/>
  <c r="W153"/>
  <c r="V153"/>
  <c r="U153"/>
  <c r="R153"/>
  <c r="O153"/>
  <c r="L153"/>
  <c r="I153"/>
  <c r="E153"/>
  <c r="D153"/>
  <c r="AJ152"/>
  <c r="AG152"/>
  <c r="AD152"/>
  <c r="AA152"/>
  <c r="W152"/>
  <c r="V152"/>
  <c r="U152"/>
  <c r="R152"/>
  <c r="O152"/>
  <c r="L152"/>
  <c r="I152"/>
  <c r="E152"/>
  <c r="D152"/>
  <c r="AJ151"/>
  <c r="AG151"/>
  <c r="AD151"/>
  <c r="AA151"/>
  <c r="W151"/>
  <c r="V151"/>
  <c r="U151"/>
  <c r="R151"/>
  <c r="O151"/>
  <c r="L151"/>
  <c r="I151"/>
  <c r="E151"/>
  <c r="D151"/>
  <c r="AJ150"/>
  <c r="AG150"/>
  <c r="AD150"/>
  <c r="AA150"/>
  <c r="W150"/>
  <c r="V150"/>
  <c r="U150"/>
  <c r="R150"/>
  <c r="O150"/>
  <c r="L150"/>
  <c r="I150"/>
  <c r="E150"/>
  <c r="D150"/>
  <c r="AJ149"/>
  <c r="AG149"/>
  <c r="AD149"/>
  <c r="AA149"/>
  <c r="W149"/>
  <c r="V149"/>
  <c r="U149"/>
  <c r="R149"/>
  <c r="O149"/>
  <c r="L149"/>
  <c r="I149"/>
  <c r="E149"/>
  <c r="D149"/>
  <c r="AJ148"/>
  <c r="AG148"/>
  <c r="AD148"/>
  <c r="AA148"/>
  <c r="W148"/>
  <c r="V148"/>
  <c r="U148"/>
  <c r="R148"/>
  <c r="O148"/>
  <c r="L148"/>
  <c r="I148"/>
  <c r="E148"/>
  <c r="D148"/>
  <c r="AJ147"/>
  <c r="AG147"/>
  <c r="AD147"/>
  <c r="AA147"/>
  <c r="W147"/>
  <c r="V147"/>
  <c r="U147"/>
  <c r="R147"/>
  <c r="O147"/>
  <c r="L147"/>
  <c r="I147"/>
  <c r="E147"/>
  <c r="D147"/>
  <c r="AJ146"/>
  <c r="AG146"/>
  <c r="AD146"/>
  <c r="AA146"/>
  <c r="W146"/>
  <c r="V146"/>
  <c r="U146"/>
  <c r="R146"/>
  <c r="O146"/>
  <c r="L146"/>
  <c r="I146"/>
  <c r="E146"/>
  <c r="D146"/>
  <c r="AJ145"/>
  <c r="AG145"/>
  <c r="AD145"/>
  <c r="AA145"/>
  <c r="W145"/>
  <c r="V145"/>
  <c r="U145"/>
  <c r="R145"/>
  <c r="O145"/>
  <c r="L145"/>
  <c r="I145"/>
  <c r="E145"/>
  <c r="D145"/>
  <c r="AJ144"/>
  <c r="AG144"/>
  <c r="AD144"/>
  <c r="AA144"/>
  <c r="W144"/>
  <c r="V144"/>
  <c r="U144"/>
  <c r="R144"/>
  <c r="O144"/>
  <c r="L144"/>
  <c r="I144"/>
  <c r="E144"/>
  <c r="D144"/>
  <c r="AJ143"/>
  <c r="AG143"/>
  <c r="AD143"/>
  <c r="AA143"/>
  <c r="W143"/>
  <c r="V143"/>
  <c r="U143"/>
  <c r="R143"/>
  <c r="O143"/>
  <c r="L143"/>
  <c r="I143"/>
  <c r="E143"/>
  <c r="D143"/>
  <c r="AJ142"/>
  <c r="AG142"/>
  <c r="AD142"/>
  <c r="AA142"/>
  <c r="W142"/>
  <c r="V142"/>
  <c r="U142"/>
  <c r="R142"/>
  <c r="O142"/>
  <c r="L142"/>
  <c r="I142"/>
  <c r="E142"/>
  <c r="D142"/>
  <c r="AJ141"/>
  <c r="AG141"/>
  <c r="AD141"/>
  <c r="AA141"/>
  <c r="W141"/>
  <c r="V141"/>
  <c r="U141"/>
  <c r="R141"/>
  <c r="O141"/>
  <c r="L141"/>
  <c r="I141"/>
  <c r="E141"/>
  <c r="D141"/>
  <c r="AJ140"/>
  <c r="AG140"/>
  <c r="AD140"/>
  <c r="AA140"/>
  <c r="W140"/>
  <c r="V140"/>
  <c r="U140"/>
  <c r="R140"/>
  <c r="O140"/>
  <c r="L140"/>
  <c r="I140"/>
  <c r="E140"/>
  <c r="D140"/>
  <c r="AJ139"/>
  <c r="AG139"/>
  <c r="AD139"/>
  <c r="AA139"/>
  <c r="W139"/>
  <c r="V139"/>
  <c r="U139"/>
  <c r="R139"/>
  <c r="O139"/>
  <c r="L139"/>
  <c r="I139"/>
  <c r="E139"/>
  <c r="D139"/>
  <c r="AJ138"/>
  <c r="AG138"/>
  <c r="AD138"/>
  <c r="AA138"/>
  <c r="W138"/>
  <c r="V138"/>
  <c r="U138"/>
  <c r="R138"/>
  <c r="O138"/>
  <c r="L138"/>
  <c r="I138"/>
  <c r="E138"/>
  <c r="D138"/>
  <c r="AJ137"/>
  <c r="AG137"/>
  <c r="AD137"/>
  <c r="AA137"/>
  <c r="W137"/>
  <c r="V137"/>
  <c r="U137"/>
  <c r="R137"/>
  <c r="O137"/>
  <c r="L137"/>
  <c r="I137"/>
  <c r="E137"/>
  <c r="D137"/>
  <c r="AJ136"/>
  <c r="AG136"/>
  <c r="AD136"/>
  <c r="AA136"/>
  <c r="W136"/>
  <c r="V136"/>
  <c r="U136"/>
  <c r="R136"/>
  <c r="O136"/>
  <c r="L136"/>
  <c r="I136"/>
  <c r="E136"/>
  <c r="D136"/>
  <c r="AJ135"/>
  <c r="AG135"/>
  <c r="AD135"/>
  <c r="AA135"/>
  <c r="W135"/>
  <c r="V135"/>
  <c r="U135"/>
  <c r="R135"/>
  <c r="O135"/>
  <c r="L135"/>
  <c r="I135"/>
  <c r="E135"/>
  <c r="D135"/>
  <c r="AJ134"/>
  <c r="AG134"/>
  <c r="AD134"/>
  <c r="AA134"/>
  <c r="W134"/>
  <c r="V134"/>
  <c r="U134"/>
  <c r="R134"/>
  <c r="O134"/>
  <c r="L134"/>
  <c r="I134"/>
  <c r="E134"/>
  <c r="D134"/>
  <c r="AJ133"/>
  <c r="AG133"/>
  <c r="AD133"/>
  <c r="AA133"/>
  <c r="W133"/>
  <c r="V133"/>
  <c r="U133"/>
  <c r="R133"/>
  <c r="O133"/>
  <c r="L133"/>
  <c r="I133"/>
  <c r="E133"/>
  <c r="D133"/>
  <c r="AJ132"/>
  <c r="AG132"/>
  <c r="AD132"/>
  <c r="AA132"/>
  <c r="W132"/>
  <c r="V132"/>
  <c r="U132"/>
  <c r="R132"/>
  <c r="O132"/>
  <c r="L132"/>
  <c r="I132"/>
  <c r="E132"/>
  <c r="D132"/>
  <c r="AJ131"/>
  <c r="AG131"/>
  <c r="AD131"/>
  <c r="AA131"/>
  <c r="W131"/>
  <c r="V131"/>
  <c r="U131"/>
  <c r="R131"/>
  <c r="O131"/>
  <c r="L131"/>
  <c r="I131"/>
  <c r="E131"/>
  <c r="D131"/>
  <c r="AJ130"/>
  <c r="AG130"/>
  <c r="AD130"/>
  <c r="AA130"/>
  <c r="W130"/>
  <c r="V130"/>
  <c r="U130"/>
  <c r="R130"/>
  <c r="O130"/>
  <c r="L130"/>
  <c r="I130"/>
  <c r="E130"/>
  <c r="D130"/>
  <c r="AJ129"/>
  <c r="AG129"/>
  <c r="AD129"/>
  <c r="AA129"/>
  <c r="W129"/>
  <c r="V129"/>
  <c r="U129"/>
  <c r="R129"/>
  <c r="O129"/>
  <c r="L129"/>
  <c r="I129"/>
  <c r="E129"/>
  <c r="D129"/>
  <c r="AJ128"/>
  <c r="AG128"/>
  <c r="AD128"/>
  <c r="AA128"/>
  <c r="W128"/>
  <c r="V128"/>
  <c r="U128"/>
  <c r="R128"/>
  <c r="O128"/>
  <c r="L128"/>
  <c r="I128"/>
  <c r="E128"/>
  <c r="D128"/>
  <c r="AJ127"/>
  <c r="AG127"/>
  <c r="AD127"/>
  <c r="AA127"/>
  <c r="W127"/>
  <c r="V127"/>
  <c r="U127"/>
  <c r="R127"/>
  <c r="O127"/>
  <c r="L127"/>
  <c r="I127"/>
  <c r="E127"/>
  <c r="D127"/>
  <c r="AJ126"/>
  <c r="AG126"/>
  <c r="AD126"/>
  <c r="AA126"/>
  <c r="W126"/>
  <c r="V126"/>
  <c r="U126"/>
  <c r="R126"/>
  <c r="O126"/>
  <c r="L126"/>
  <c r="I126"/>
  <c r="E126"/>
  <c r="D126"/>
  <c r="AJ125"/>
  <c r="AG125"/>
  <c r="AD125"/>
  <c r="AA125"/>
  <c r="W125"/>
  <c r="V125"/>
  <c r="U125"/>
  <c r="R125"/>
  <c r="O125"/>
  <c r="L125"/>
  <c r="I125"/>
  <c r="E125"/>
  <c r="D125"/>
  <c r="AJ124"/>
  <c r="AG124"/>
  <c r="AD124"/>
  <c r="AA124"/>
  <c r="W124"/>
  <c r="V124"/>
  <c r="U124"/>
  <c r="R124"/>
  <c r="O124"/>
  <c r="L124"/>
  <c r="I124"/>
  <c r="E124"/>
  <c r="D124"/>
  <c r="AJ123"/>
  <c r="AG123"/>
  <c r="AD123"/>
  <c r="AA123"/>
  <c r="W123"/>
  <c r="V123"/>
  <c r="U123"/>
  <c r="R123"/>
  <c r="O123"/>
  <c r="L123"/>
  <c r="I123"/>
  <c r="E123"/>
  <c r="D123"/>
  <c r="AJ122"/>
  <c r="AG122"/>
  <c r="AD122"/>
  <c r="AA122"/>
  <c r="W122"/>
  <c r="V122"/>
  <c r="U122"/>
  <c r="R122"/>
  <c r="O122"/>
  <c r="L122"/>
  <c r="I122"/>
  <c r="E122"/>
  <c r="D122"/>
  <c r="AJ121"/>
  <c r="AG121"/>
  <c r="AD121"/>
  <c r="AA121"/>
  <c r="W121"/>
  <c r="V121"/>
  <c r="U121"/>
  <c r="R121"/>
  <c r="O121"/>
  <c r="L121"/>
  <c r="I121"/>
  <c r="E121"/>
  <c r="D121"/>
  <c r="AJ120"/>
  <c r="AG120"/>
  <c r="AD120"/>
  <c r="AA120"/>
  <c r="W120"/>
  <c r="V120"/>
  <c r="U120"/>
  <c r="R120"/>
  <c r="O120"/>
  <c r="L120"/>
  <c r="I120"/>
  <c r="E120"/>
  <c r="D120"/>
  <c r="AJ119"/>
  <c r="AG119"/>
  <c r="AD119"/>
  <c r="AA119"/>
  <c r="W119"/>
  <c r="V119"/>
  <c r="U119"/>
  <c r="R119"/>
  <c r="O119"/>
  <c r="L119"/>
  <c r="I119"/>
  <c r="E119"/>
  <c r="D119"/>
  <c r="AJ118"/>
  <c r="AG118"/>
  <c r="AD118"/>
  <c r="AA118"/>
  <c r="W118"/>
  <c r="V118"/>
  <c r="U118"/>
  <c r="R118"/>
  <c r="O118"/>
  <c r="L118"/>
  <c r="I118"/>
  <c r="E118"/>
  <c r="D118"/>
  <c r="AJ117"/>
  <c r="AG117"/>
  <c r="AD117"/>
  <c r="AA117"/>
  <c r="W117"/>
  <c r="V117"/>
  <c r="U117"/>
  <c r="R117"/>
  <c r="O117"/>
  <c r="L117"/>
  <c r="I117"/>
  <c r="E117"/>
  <c r="D117"/>
  <c r="AJ116"/>
  <c r="AG116"/>
  <c r="AD116"/>
  <c r="AA116"/>
  <c r="W116"/>
  <c r="V116"/>
  <c r="U116"/>
  <c r="R116"/>
  <c r="O116"/>
  <c r="L116"/>
  <c r="I116"/>
  <c r="E116"/>
  <c r="D116"/>
  <c r="AJ115"/>
  <c r="AG115"/>
  <c r="AD115"/>
  <c r="AA115"/>
  <c r="W115"/>
  <c r="V115"/>
  <c r="U115"/>
  <c r="R115"/>
  <c r="O115"/>
  <c r="L115"/>
  <c r="I115"/>
  <c r="E115"/>
  <c r="D115"/>
  <c r="AJ114"/>
  <c r="AG114"/>
  <c r="AD114"/>
  <c r="AA114"/>
  <c r="W114"/>
  <c r="V114"/>
  <c r="U114"/>
  <c r="R114"/>
  <c r="O114"/>
  <c r="L114"/>
  <c r="I114"/>
  <c r="E114"/>
  <c r="D114"/>
  <c r="AJ113"/>
  <c r="AG113"/>
  <c r="AD113"/>
  <c r="AA113"/>
  <c r="W113"/>
  <c r="V113"/>
  <c r="U113"/>
  <c r="R113"/>
  <c r="O113"/>
  <c r="L113"/>
  <c r="I113"/>
  <c r="E113"/>
  <c r="D113"/>
  <c r="AJ112"/>
  <c r="AG112"/>
  <c r="AD112"/>
  <c r="AA112"/>
  <c r="W112"/>
  <c r="V112"/>
  <c r="U112"/>
  <c r="R112"/>
  <c r="O112"/>
  <c r="L112"/>
  <c r="I112"/>
  <c r="E112"/>
  <c r="D112"/>
  <c r="AJ111"/>
  <c r="AG111"/>
  <c r="AD111"/>
  <c r="AA111"/>
  <c r="W111"/>
  <c r="V111"/>
  <c r="U111"/>
  <c r="R111"/>
  <c r="O111"/>
  <c r="L111"/>
  <c r="I111"/>
  <c r="E111"/>
  <c r="D111"/>
  <c r="AJ110"/>
  <c r="AG110"/>
  <c r="AD110"/>
  <c r="AA110"/>
  <c r="W110"/>
  <c r="V110"/>
  <c r="U110"/>
  <c r="R110"/>
  <c r="O110"/>
  <c r="L110"/>
  <c r="I110"/>
  <c r="E110"/>
  <c r="D110"/>
  <c r="AJ109"/>
  <c r="AG109"/>
  <c r="AD109"/>
  <c r="AA109"/>
  <c r="W109"/>
  <c r="V109"/>
  <c r="U109"/>
  <c r="R109"/>
  <c r="O109"/>
  <c r="L109"/>
  <c r="I109"/>
  <c r="E109"/>
  <c r="D109"/>
  <c r="AJ108"/>
  <c r="AG108"/>
  <c r="AD108"/>
  <c r="AA108"/>
  <c r="W108"/>
  <c r="V108"/>
  <c r="U108"/>
  <c r="R108"/>
  <c r="O108"/>
  <c r="L108"/>
  <c r="I108"/>
  <c r="E108"/>
  <c r="D108"/>
  <c r="AJ107"/>
  <c r="AG107"/>
  <c r="AD107"/>
  <c r="AA107"/>
  <c r="W107"/>
  <c r="V107"/>
  <c r="U107"/>
  <c r="R107"/>
  <c r="O107"/>
  <c r="L107"/>
  <c r="I107"/>
  <c r="E107"/>
  <c r="D107"/>
  <c r="AJ106"/>
  <c r="AG106"/>
  <c r="AD106"/>
  <c r="AA106"/>
  <c r="F181" l="1"/>
  <c r="F107"/>
  <c r="F109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83"/>
  <c r="F179"/>
  <c r="X248"/>
  <c r="X250"/>
  <c r="X237"/>
  <c r="X239"/>
  <c r="X241"/>
  <c r="X243"/>
  <c r="X245"/>
  <c r="X247"/>
  <c r="X185"/>
  <c r="X187"/>
  <c r="X189"/>
  <c r="X191"/>
  <c r="X193"/>
  <c r="X195"/>
  <c r="X197"/>
  <c r="X199"/>
  <c r="X201"/>
  <c r="X205"/>
  <c r="X209"/>
  <c r="X213"/>
  <c r="X217"/>
  <c r="X221"/>
  <c r="X225"/>
  <c r="X229"/>
  <c r="X233"/>
  <c r="X184"/>
  <c r="X186"/>
  <c r="X188"/>
  <c r="X190"/>
  <c r="X192"/>
  <c r="X194"/>
  <c r="X196"/>
  <c r="X198"/>
  <c r="X200"/>
  <c r="X203"/>
  <c r="X207"/>
  <c r="X211"/>
  <c r="X215"/>
  <c r="X219"/>
  <c r="X223"/>
  <c r="X227"/>
  <c r="X231"/>
  <c r="X235"/>
  <c r="F197"/>
  <c r="F199"/>
  <c r="F201"/>
  <c r="F250"/>
  <c r="F108"/>
  <c r="F112"/>
  <c r="F114"/>
  <c r="F204"/>
  <c r="F205"/>
  <c r="F208"/>
  <c r="F209"/>
  <c r="F212"/>
  <c r="F213"/>
  <c r="F216"/>
  <c r="F217"/>
  <c r="F220"/>
  <c r="F221"/>
  <c r="F224"/>
  <c r="F225"/>
  <c r="F228"/>
  <c r="F229"/>
  <c r="F232"/>
  <c r="F233"/>
  <c r="F236"/>
  <c r="F237"/>
  <c r="F238"/>
  <c r="F239"/>
  <c r="F240"/>
  <c r="F241"/>
  <c r="F242"/>
  <c r="F243"/>
  <c r="F244"/>
  <c r="F245"/>
  <c r="F246"/>
  <c r="F247"/>
  <c r="F248"/>
  <c r="F249"/>
  <c r="F111"/>
  <c r="F110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3"/>
  <c r="F206"/>
  <c r="F207"/>
  <c r="F210"/>
  <c r="F211"/>
  <c r="F214"/>
  <c r="F215"/>
  <c r="F218"/>
  <c r="F219"/>
  <c r="F222"/>
  <c r="F223"/>
  <c r="F226"/>
  <c r="F227"/>
  <c r="F230"/>
  <c r="F231"/>
  <c r="F234"/>
  <c r="F235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80"/>
  <c r="X181"/>
  <c r="X182"/>
  <c r="X183"/>
  <c r="X173"/>
  <c r="X174"/>
  <c r="X175"/>
  <c r="X176"/>
  <c r="X177"/>
  <c r="X178"/>
  <c r="X179"/>
  <c r="X249"/>
  <c r="W106"/>
  <c r="V106"/>
  <c r="U106"/>
  <c r="R106"/>
  <c r="O106"/>
  <c r="L106"/>
  <c r="I106"/>
  <c r="E106"/>
  <c r="D106"/>
  <c r="AJ105"/>
  <c r="AG105"/>
  <c r="AD105"/>
  <c r="AA105"/>
  <c r="W105"/>
  <c r="V105"/>
  <c r="U105"/>
  <c r="R105"/>
  <c r="O105"/>
  <c r="L105"/>
  <c r="I105"/>
  <c r="E105"/>
  <c r="D105"/>
  <c r="AJ104"/>
  <c r="AG104"/>
  <c r="AD104"/>
  <c r="AA104"/>
  <c r="W104"/>
  <c r="V104"/>
  <c r="U104"/>
  <c r="R104"/>
  <c r="O104"/>
  <c r="L104"/>
  <c r="I104"/>
  <c r="E104"/>
  <c r="D104"/>
  <c r="AJ103"/>
  <c r="AG103"/>
  <c r="AD103"/>
  <c r="AA103"/>
  <c r="W103"/>
  <c r="V103"/>
  <c r="U103"/>
  <c r="R103"/>
  <c r="O103"/>
  <c r="L103"/>
  <c r="I103"/>
  <c r="E103"/>
  <c r="D103"/>
  <c r="AJ102"/>
  <c r="AG102"/>
  <c r="AD102"/>
  <c r="AA102"/>
  <c r="W102"/>
  <c r="V102"/>
  <c r="U102"/>
  <c r="R102"/>
  <c r="O102"/>
  <c r="L102"/>
  <c r="I102"/>
  <c r="E102"/>
  <c r="D102"/>
  <c r="AJ101"/>
  <c r="AG101"/>
  <c r="AD101"/>
  <c r="AA101"/>
  <c r="W101"/>
  <c r="V101"/>
  <c r="U101"/>
  <c r="R101"/>
  <c r="O101"/>
  <c r="L101"/>
  <c r="I101"/>
  <c r="E101"/>
  <c r="D101"/>
  <c r="AJ100"/>
  <c r="AG100"/>
  <c r="AD100"/>
  <c r="AA100"/>
  <c r="W100"/>
  <c r="V100"/>
  <c r="U100"/>
  <c r="R100"/>
  <c r="O100"/>
  <c r="L100"/>
  <c r="I100"/>
  <c r="E100"/>
  <c r="D100"/>
  <c r="AJ99"/>
  <c r="AG99"/>
  <c r="AD99"/>
  <c r="AA99"/>
  <c r="W99"/>
  <c r="V99"/>
  <c r="U99"/>
  <c r="R99"/>
  <c r="O99"/>
  <c r="L99"/>
  <c r="I99"/>
  <c r="E99"/>
  <c r="D99"/>
  <c r="AJ98"/>
  <c r="AG98"/>
  <c r="AD98"/>
  <c r="AA98"/>
  <c r="W98"/>
  <c r="V98"/>
  <c r="U98"/>
  <c r="R98"/>
  <c r="O98"/>
  <c r="L98"/>
  <c r="I98"/>
  <c r="E98"/>
  <c r="D98"/>
  <c r="AJ97"/>
  <c r="AG97"/>
  <c r="AD97"/>
  <c r="AA97"/>
  <c r="W97"/>
  <c r="V97"/>
  <c r="U97"/>
  <c r="R97"/>
  <c r="O97"/>
  <c r="L97"/>
  <c r="I97"/>
  <c r="E97"/>
  <c r="D97"/>
  <c r="AJ96"/>
  <c r="AG96"/>
  <c r="AD96"/>
  <c r="AA96"/>
  <c r="W96"/>
  <c r="V96"/>
  <c r="U96"/>
  <c r="R96"/>
  <c r="O96"/>
  <c r="L96"/>
  <c r="I96"/>
  <c r="E96"/>
  <c r="D96"/>
  <c r="AJ95"/>
  <c r="AG95"/>
  <c r="AD95"/>
  <c r="AA95"/>
  <c r="W95"/>
  <c r="V95"/>
  <c r="U95"/>
  <c r="R95"/>
  <c r="O95"/>
  <c r="L95"/>
  <c r="I95"/>
  <c r="E95"/>
  <c r="D95"/>
  <c r="AJ94"/>
  <c r="AG94"/>
  <c r="AD94"/>
  <c r="AA94"/>
  <c r="W94"/>
  <c r="V94"/>
  <c r="U94"/>
  <c r="R94"/>
  <c r="O94"/>
  <c r="L94"/>
  <c r="I94"/>
  <c r="E94"/>
  <c r="D94"/>
  <c r="AJ93"/>
  <c r="AG93"/>
  <c r="AD93"/>
  <c r="AA93"/>
  <c r="W93"/>
  <c r="V93"/>
  <c r="U93"/>
  <c r="R93"/>
  <c r="O93"/>
  <c r="L93"/>
  <c r="I93"/>
  <c r="E93"/>
  <c r="D93"/>
  <c r="AJ92"/>
  <c r="AG92"/>
  <c r="AD92"/>
  <c r="AA92"/>
  <c r="W92"/>
  <c r="V92"/>
  <c r="U92"/>
  <c r="R92"/>
  <c r="O92"/>
  <c r="L92"/>
  <c r="I92"/>
  <c r="E92"/>
  <c r="D92"/>
  <c r="AJ91"/>
  <c r="AG91"/>
  <c r="AD91"/>
  <c r="AA91"/>
  <c r="W91"/>
  <c r="V91"/>
  <c r="U91"/>
  <c r="R91"/>
  <c r="O91"/>
  <c r="L91"/>
  <c r="I91"/>
  <c r="E91"/>
  <c r="D91"/>
  <c r="AJ90"/>
  <c r="AG90"/>
  <c r="AD90"/>
  <c r="AA90"/>
  <c r="W90"/>
  <c r="V90"/>
  <c r="U90"/>
  <c r="R90"/>
  <c r="O90"/>
  <c r="L90"/>
  <c r="I90"/>
  <c r="E90"/>
  <c r="D90"/>
  <c r="AJ89"/>
  <c r="AG89"/>
  <c r="AD89"/>
  <c r="AA89"/>
  <c r="W89"/>
  <c r="V89"/>
  <c r="U89"/>
  <c r="R89"/>
  <c r="O89"/>
  <c r="L89"/>
  <c r="I89"/>
  <c r="E89"/>
  <c r="D89"/>
  <c r="AJ88"/>
  <c r="AG88"/>
  <c r="AD88"/>
  <c r="AA88"/>
  <c r="W88"/>
  <c r="V88"/>
  <c r="U88"/>
  <c r="R88"/>
  <c r="O88"/>
  <c r="L88"/>
  <c r="I88"/>
  <c r="E88"/>
  <c r="D88"/>
  <c r="AJ87"/>
  <c r="AG87"/>
  <c r="AD87"/>
  <c r="AA87"/>
  <c r="W87"/>
  <c r="V87"/>
  <c r="U87"/>
  <c r="R87"/>
  <c r="O87"/>
  <c r="L87"/>
  <c r="I87"/>
  <c r="E87"/>
  <c r="D87"/>
  <c r="AJ86"/>
  <c r="AG86"/>
  <c r="AD86"/>
  <c r="AA86"/>
  <c r="W86"/>
  <c r="V86"/>
  <c r="U86"/>
  <c r="R86"/>
  <c r="O86"/>
  <c r="L86"/>
  <c r="I86"/>
  <c r="E86"/>
  <c r="D86"/>
  <c r="AJ85"/>
  <c r="AG85"/>
  <c r="AD85"/>
  <c r="AA85"/>
  <c r="W85"/>
  <c r="V85"/>
  <c r="U85"/>
  <c r="R85"/>
  <c r="O85"/>
  <c r="L85"/>
  <c r="I85"/>
  <c r="E85"/>
  <c r="D85"/>
  <c r="AJ84"/>
  <c r="AG84"/>
  <c r="AD84"/>
  <c r="AA84"/>
  <c r="W84"/>
  <c r="V84"/>
  <c r="U84"/>
  <c r="R84"/>
  <c r="O84"/>
  <c r="L84"/>
  <c r="I84"/>
  <c r="E84"/>
  <c r="D84"/>
  <c r="AJ83"/>
  <c r="AG83"/>
  <c r="AD83"/>
  <c r="AA83"/>
  <c r="W83"/>
  <c r="V83"/>
  <c r="U83"/>
  <c r="R83"/>
  <c r="O83"/>
  <c r="L83"/>
  <c r="I83"/>
  <c r="E83"/>
  <c r="D83"/>
  <c r="AJ82"/>
  <c r="AG82"/>
  <c r="AD82"/>
  <c r="AA82"/>
  <c r="W82"/>
  <c r="V82"/>
  <c r="U82"/>
  <c r="R82"/>
  <c r="O82"/>
  <c r="L82"/>
  <c r="I82"/>
  <c r="E82"/>
  <c r="D82"/>
  <c r="AJ81"/>
  <c r="AG81"/>
  <c r="AD81"/>
  <c r="AA81"/>
  <c r="W81"/>
  <c r="V81"/>
  <c r="U81"/>
  <c r="R81"/>
  <c r="O81"/>
  <c r="L81"/>
  <c r="I81"/>
  <c r="E81"/>
  <c r="D81"/>
  <c r="AJ80"/>
  <c r="AG80"/>
  <c r="AD80"/>
  <c r="AA80"/>
  <c r="W80"/>
  <c r="V80"/>
  <c r="U80"/>
  <c r="R80"/>
  <c r="O80"/>
  <c r="L80"/>
  <c r="I80"/>
  <c r="E80"/>
  <c r="D80"/>
  <c r="AJ79"/>
  <c r="AG79"/>
  <c r="AD79"/>
  <c r="AA79"/>
  <c r="W79"/>
  <c r="V79"/>
  <c r="U79"/>
  <c r="R79"/>
  <c r="O79"/>
  <c r="L79"/>
  <c r="I79"/>
  <c r="E79"/>
  <c r="D79"/>
  <c r="AJ78"/>
  <c r="AG78"/>
  <c r="AD78"/>
  <c r="AA78"/>
  <c r="W78"/>
  <c r="V78"/>
  <c r="U78"/>
  <c r="R78"/>
  <c r="O78"/>
  <c r="L78"/>
  <c r="I78"/>
  <c r="E78"/>
  <c r="D78"/>
  <c r="AJ77"/>
  <c r="AG77"/>
  <c r="AD77"/>
  <c r="AA77"/>
  <c r="W77"/>
  <c r="V77"/>
  <c r="U77"/>
  <c r="R77"/>
  <c r="O77"/>
  <c r="L77"/>
  <c r="I77"/>
  <c r="E77"/>
  <c r="D77"/>
  <c r="AJ76"/>
  <c r="AG76"/>
  <c r="AD76"/>
  <c r="AA76"/>
  <c r="W76"/>
  <c r="V76"/>
  <c r="U76"/>
  <c r="R76"/>
  <c r="O76"/>
  <c r="L76"/>
  <c r="I76"/>
  <c r="E76"/>
  <c r="D76"/>
  <c r="AJ75"/>
  <c r="AG75"/>
  <c r="AD75"/>
  <c r="AA75"/>
  <c r="W75"/>
  <c r="V75"/>
  <c r="U75"/>
  <c r="R75"/>
  <c r="O75"/>
  <c r="L75"/>
  <c r="I75"/>
  <c r="E75"/>
  <c r="D75"/>
  <c r="AJ74"/>
  <c r="AG74"/>
  <c r="AD74"/>
  <c r="AA74"/>
  <c r="W74"/>
  <c r="V74"/>
  <c r="U74"/>
  <c r="R74"/>
  <c r="O74"/>
  <c r="L74"/>
  <c r="I74"/>
  <c r="E74"/>
  <c r="D74"/>
  <c r="AJ73"/>
  <c r="AG73"/>
  <c r="AD73"/>
  <c r="AA73"/>
  <c r="W73"/>
  <c r="V73"/>
  <c r="U73"/>
  <c r="R73"/>
  <c r="O73"/>
  <c r="L73"/>
  <c r="I73"/>
  <c r="E73"/>
  <c r="D73"/>
  <c r="AJ72"/>
  <c r="AG72"/>
  <c r="AD72"/>
  <c r="AA72"/>
  <c r="W72"/>
  <c r="V72"/>
  <c r="U72"/>
  <c r="R72"/>
  <c r="O72"/>
  <c r="L72"/>
  <c r="I72"/>
  <c r="E72"/>
  <c r="D72"/>
  <c r="AJ71"/>
  <c r="AG71"/>
  <c r="AD71"/>
  <c r="AA71"/>
  <c r="W71"/>
  <c r="V71"/>
  <c r="U71"/>
  <c r="R71"/>
  <c r="O71"/>
  <c r="L71"/>
  <c r="I71"/>
  <c r="E71"/>
  <c r="D71"/>
  <c r="AJ70"/>
  <c r="AG70"/>
  <c r="AD70"/>
  <c r="AA70"/>
  <c r="W70"/>
  <c r="V70"/>
  <c r="U70"/>
  <c r="R70"/>
  <c r="O70"/>
  <c r="L70"/>
  <c r="I70"/>
  <c r="E70"/>
  <c r="D70"/>
  <c r="AJ69"/>
  <c r="AG69"/>
  <c r="AD69"/>
  <c r="AA69"/>
  <c r="W69"/>
  <c r="V69"/>
  <c r="U69"/>
  <c r="R69"/>
  <c r="O69"/>
  <c r="L69"/>
  <c r="I69"/>
  <c r="E69"/>
  <c r="D69"/>
  <c r="AJ68"/>
  <c r="AG68"/>
  <c r="AD68"/>
  <c r="AA68"/>
  <c r="W68"/>
  <c r="V68"/>
  <c r="U68"/>
  <c r="R68"/>
  <c r="O68"/>
  <c r="L68"/>
  <c r="I68"/>
  <c r="E68"/>
  <c r="D68"/>
  <c r="AJ67"/>
  <c r="AG67"/>
  <c r="AD67"/>
  <c r="AA67"/>
  <c r="W67"/>
  <c r="V67"/>
  <c r="U67"/>
  <c r="R67"/>
  <c r="O67"/>
  <c r="L67"/>
  <c r="I67"/>
  <c r="E67"/>
  <c r="D67"/>
  <c r="AJ66"/>
  <c r="AG66"/>
  <c r="AD66"/>
  <c r="AA66"/>
  <c r="W66"/>
  <c r="V66"/>
  <c r="U66"/>
  <c r="R66"/>
  <c r="O66"/>
  <c r="L66"/>
  <c r="I66"/>
  <c r="E66"/>
  <c r="D66"/>
  <c r="AJ65"/>
  <c r="AG65"/>
  <c r="AD65"/>
  <c r="AA65"/>
  <c r="W65"/>
  <c r="V65"/>
  <c r="U65"/>
  <c r="R65"/>
  <c r="O65"/>
  <c r="L65"/>
  <c r="I65"/>
  <c r="E65"/>
  <c r="D65"/>
  <c r="AJ64"/>
  <c r="AG64"/>
  <c r="AD64"/>
  <c r="AA64"/>
  <c r="W64"/>
  <c r="V64"/>
  <c r="U64"/>
  <c r="R64"/>
  <c r="O64"/>
  <c r="L64"/>
  <c r="I64"/>
  <c r="E64"/>
  <c r="D64"/>
  <c r="AJ63"/>
  <c r="AG63"/>
  <c r="AD63"/>
  <c r="AA63"/>
  <c r="W63"/>
  <c r="V63"/>
  <c r="U63"/>
  <c r="R63"/>
  <c r="O63"/>
  <c r="L63"/>
  <c r="I63"/>
  <c r="E63"/>
  <c r="D63"/>
  <c r="AJ62"/>
  <c r="AG62"/>
  <c r="AD62"/>
  <c r="AA62"/>
  <c r="W62"/>
  <c r="V62"/>
  <c r="U62"/>
  <c r="R62"/>
  <c r="O62"/>
  <c r="L62"/>
  <c r="I62"/>
  <c r="E62"/>
  <c r="D62"/>
  <c r="AJ61"/>
  <c r="AG61"/>
  <c r="AD61"/>
  <c r="AA61"/>
  <c r="W61"/>
  <c r="V61"/>
  <c r="U61"/>
  <c r="R61"/>
  <c r="O61"/>
  <c r="L61"/>
  <c r="I61"/>
  <c r="E61"/>
  <c r="D61"/>
  <c r="AJ60"/>
  <c r="AG60"/>
  <c r="AD60"/>
  <c r="AA60"/>
  <c r="W60"/>
  <c r="V60"/>
  <c r="U60"/>
  <c r="R60"/>
  <c r="O60"/>
  <c r="L60"/>
  <c r="I60"/>
  <c r="E60"/>
  <c r="D60"/>
  <c r="AJ59"/>
  <c r="AG59"/>
  <c r="AD59"/>
  <c r="AA59"/>
  <c r="W59"/>
  <c r="V59"/>
  <c r="U59"/>
  <c r="R59"/>
  <c r="O59"/>
  <c r="L59"/>
  <c r="I59"/>
  <c r="E59"/>
  <c r="D59"/>
  <c r="AJ58"/>
  <c r="AG58"/>
  <c r="AD58"/>
  <c r="AA58"/>
  <c r="W58"/>
  <c r="V58"/>
  <c r="U58"/>
  <c r="R58"/>
  <c r="O58"/>
  <c r="L58"/>
  <c r="I58"/>
  <c r="E58"/>
  <c r="D58"/>
  <c r="AJ57"/>
  <c r="AG57"/>
  <c r="AD57"/>
  <c r="AA57"/>
  <c r="W57"/>
  <c r="V57"/>
  <c r="U57"/>
  <c r="R57"/>
  <c r="O57"/>
  <c r="L57"/>
  <c r="I57"/>
  <c r="E57"/>
  <c r="D57"/>
  <c r="AJ56"/>
  <c r="AG56"/>
  <c r="AD56"/>
  <c r="AA56"/>
  <c r="W56"/>
  <c r="V56"/>
  <c r="U56"/>
  <c r="R56"/>
  <c r="O56"/>
  <c r="L56"/>
  <c r="I56"/>
  <c r="E56"/>
  <c r="D56"/>
  <c r="AJ55"/>
  <c r="AG55"/>
  <c r="AD55"/>
  <c r="AA55"/>
  <c r="W55"/>
  <c r="V55"/>
  <c r="U55"/>
  <c r="R55"/>
  <c r="O55"/>
  <c r="L55"/>
  <c r="I55"/>
  <c r="E55"/>
  <c r="D55"/>
  <c r="AJ54"/>
  <c r="AG54"/>
  <c r="AD54"/>
  <c r="AA54"/>
  <c r="W54"/>
  <c r="V54"/>
  <c r="U54"/>
  <c r="R54"/>
  <c r="O54"/>
  <c r="L54"/>
  <c r="I54"/>
  <c r="E54"/>
  <c r="D54"/>
  <c r="AJ53"/>
  <c r="AG53"/>
  <c r="AD53"/>
  <c r="AA53"/>
  <c r="W53"/>
  <c r="V53"/>
  <c r="U53"/>
  <c r="R53"/>
  <c r="O53"/>
  <c r="L53"/>
  <c r="I53"/>
  <c r="E53"/>
  <c r="D53"/>
  <c r="AJ52"/>
  <c r="AG52"/>
  <c r="AD52"/>
  <c r="AA52"/>
  <c r="W52"/>
  <c r="V52"/>
  <c r="U52"/>
  <c r="R52"/>
  <c r="O52"/>
  <c r="L52"/>
  <c r="I52"/>
  <c r="E52"/>
  <c r="D52"/>
  <c r="AJ51"/>
  <c r="AG51"/>
  <c r="AD51"/>
  <c r="AA51"/>
  <c r="W51"/>
  <c r="V51"/>
  <c r="U51"/>
  <c r="R51"/>
  <c r="O51"/>
  <c r="L51"/>
  <c r="I51"/>
  <c r="E51"/>
  <c r="D51"/>
  <c r="AJ50"/>
  <c r="AG50"/>
  <c r="AD50"/>
  <c r="AA50"/>
  <c r="W50"/>
  <c r="V50"/>
  <c r="U50"/>
  <c r="R50"/>
  <c r="O50"/>
  <c r="L50"/>
  <c r="I50"/>
  <c r="E50"/>
  <c r="D50"/>
  <c r="AJ49"/>
  <c r="AG49"/>
  <c r="AD49"/>
  <c r="AA49"/>
  <c r="W49"/>
  <c r="V49"/>
  <c r="U49"/>
  <c r="R49"/>
  <c r="O49"/>
  <c r="L49"/>
  <c r="I49"/>
  <c r="E49"/>
  <c r="D49"/>
  <c r="AJ48"/>
  <c r="AG48"/>
  <c r="AD48"/>
  <c r="AA48"/>
  <c r="W48"/>
  <c r="V48"/>
  <c r="U48"/>
  <c r="R48"/>
  <c r="O48"/>
  <c r="L48"/>
  <c r="I48"/>
  <c r="E48"/>
  <c r="D48"/>
  <c r="AJ47"/>
  <c r="AG47"/>
  <c r="AD47"/>
  <c r="AA47"/>
  <c r="W47"/>
  <c r="V47"/>
  <c r="U47"/>
  <c r="R47"/>
  <c r="O47"/>
  <c r="L47"/>
  <c r="I47"/>
  <c r="E47"/>
  <c r="D47"/>
  <c r="AJ46"/>
  <c r="AG46"/>
  <c r="AD46"/>
  <c r="AA46"/>
  <c r="W46"/>
  <c r="V46"/>
  <c r="U46"/>
  <c r="R46"/>
  <c r="O46"/>
  <c r="L46"/>
  <c r="I46"/>
  <c r="E46"/>
  <c r="D46"/>
  <c r="AJ45"/>
  <c r="AG45"/>
  <c r="AD45"/>
  <c r="AA45"/>
  <c r="W45"/>
  <c r="V45"/>
  <c r="U45"/>
  <c r="R45"/>
  <c r="O45"/>
  <c r="L45"/>
  <c r="I45"/>
  <c r="E45"/>
  <c r="D45"/>
  <c r="AJ44"/>
  <c r="AG44"/>
  <c r="AD44"/>
  <c r="AA44"/>
  <c r="W44"/>
  <c r="V44"/>
  <c r="U44"/>
  <c r="R44"/>
  <c r="O44"/>
  <c r="L44"/>
  <c r="I44"/>
  <c r="E44"/>
  <c r="D44"/>
  <c r="AJ43"/>
  <c r="AG43"/>
  <c r="AD43"/>
  <c r="AA43"/>
  <c r="W43"/>
  <c r="V43"/>
  <c r="U43"/>
  <c r="R43"/>
  <c r="O43"/>
  <c r="L43"/>
  <c r="I43"/>
  <c r="E43"/>
  <c r="D43"/>
  <c r="AJ42"/>
  <c r="AG42"/>
  <c r="AD42"/>
  <c r="AA42"/>
  <c r="W42"/>
  <c r="V42"/>
  <c r="U42"/>
  <c r="R42"/>
  <c r="O42"/>
  <c r="L42"/>
  <c r="I42"/>
  <c r="E42"/>
  <c r="D42"/>
  <c r="AJ41"/>
  <c r="AG41"/>
  <c r="AD41"/>
  <c r="AA41"/>
  <c r="W41"/>
  <c r="V41"/>
  <c r="U41"/>
  <c r="R41"/>
  <c r="O41"/>
  <c r="L41"/>
  <c r="I41"/>
  <c r="E41"/>
  <c r="D41"/>
  <c r="AJ40"/>
  <c r="AG40"/>
  <c r="AD40"/>
  <c r="AA40"/>
  <c r="W40"/>
  <c r="V40"/>
  <c r="U40"/>
  <c r="R40"/>
  <c r="O40"/>
  <c r="L40"/>
  <c r="I40"/>
  <c r="E40"/>
  <c r="D40"/>
  <c r="AJ39"/>
  <c r="AG39"/>
  <c r="AD39"/>
  <c r="AA39"/>
  <c r="W39"/>
  <c r="V39"/>
  <c r="U39"/>
  <c r="R39"/>
  <c r="O39"/>
  <c r="L39"/>
  <c r="I39"/>
  <c r="E39"/>
  <c r="D39"/>
  <c r="AJ38"/>
  <c r="AG38"/>
  <c r="AD38"/>
  <c r="AA38"/>
  <c r="W38"/>
  <c r="V38"/>
  <c r="U38"/>
  <c r="R38"/>
  <c r="O38"/>
  <c r="L38"/>
  <c r="I38"/>
  <c r="E38"/>
  <c r="D38"/>
  <c r="AJ37"/>
  <c r="AG37"/>
  <c r="AD37"/>
  <c r="AA37"/>
  <c r="W37"/>
  <c r="V37"/>
  <c r="U37"/>
  <c r="R37"/>
  <c r="O37"/>
  <c r="L37"/>
  <c r="I37"/>
  <c r="E37"/>
  <c r="D37"/>
  <c r="AJ36"/>
  <c r="AG36"/>
  <c r="AD36"/>
  <c r="AA36"/>
  <c r="W36"/>
  <c r="V36"/>
  <c r="U36"/>
  <c r="R36"/>
  <c r="O36"/>
  <c r="L36"/>
  <c r="I36"/>
  <c r="E36"/>
  <c r="D36"/>
  <c r="AJ35"/>
  <c r="AG35"/>
  <c r="AD35"/>
  <c r="AA35"/>
  <c r="W35"/>
  <c r="V35"/>
  <c r="U35"/>
  <c r="R35"/>
  <c r="O35"/>
  <c r="L35"/>
  <c r="I35"/>
  <c r="E35"/>
  <c r="D35"/>
  <c r="AJ34"/>
  <c r="AG34"/>
  <c r="AD34"/>
  <c r="AA34"/>
  <c r="W34"/>
  <c r="V34"/>
  <c r="U34"/>
  <c r="R34"/>
  <c r="O34"/>
  <c r="L34"/>
  <c r="I34"/>
  <c r="E34"/>
  <c r="D34"/>
  <c r="AJ33"/>
  <c r="AG33"/>
  <c r="AD33"/>
  <c r="AA33"/>
  <c r="W33"/>
  <c r="V33"/>
  <c r="U33"/>
  <c r="R33"/>
  <c r="O33"/>
  <c r="L33"/>
  <c r="I33"/>
  <c r="E33"/>
  <c r="D33"/>
  <c r="AJ32"/>
  <c r="AG32"/>
  <c r="AD32"/>
  <c r="AA32"/>
  <c r="W32"/>
  <c r="V32"/>
  <c r="U32"/>
  <c r="R32"/>
  <c r="O32"/>
  <c r="L32"/>
  <c r="I32"/>
  <c r="E32"/>
  <c r="D32"/>
  <c r="AJ31"/>
  <c r="AG31"/>
  <c r="AD31"/>
  <c r="AA31"/>
  <c r="W31"/>
  <c r="V31"/>
  <c r="U31"/>
  <c r="R31"/>
  <c r="O31"/>
  <c r="L31"/>
  <c r="I31"/>
  <c r="E31"/>
  <c r="D31"/>
  <c r="AJ30"/>
  <c r="AG30"/>
  <c r="AD30"/>
  <c r="AA30"/>
  <c r="W30"/>
  <c r="V30"/>
  <c r="U30"/>
  <c r="R30"/>
  <c r="O30"/>
  <c r="L30"/>
  <c r="I30"/>
  <c r="E30"/>
  <c r="D30"/>
  <c r="AJ29"/>
  <c r="AG29"/>
  <c r="AD29"/>
  <c r="AA29"/>
  <c r="W29"/>
  <c r="V29"/>
  <c r="U29"/>
  <c r="R29"/>
  <c r="O29"/>
  <c r="L29"/>
  <c r="I29"/>
  <c r="E29"/>
  <c r="D29"/>
  <c r="AJ28"/>
  <c r="AG28"/>
  <c r="AD28"/>
  <c r="AA28"/>
  <c r="W28"/>
  <c r="V28"/>
  <c r="U28"/>
  <c r="R28"/>
  <c r="O28"/>
  <c r="L28"/>
  <c r="I28"/>
  <c r="E28"/>
  <c r="D28"/>
  <c r="AJ27"/>
  <c r="AG27"/>
  <c r="AD27"/>
  <c r="AA27"/>
  <c r="W27"/>
  <c r="V27"/>
  <c r="U27"/>
  <c r="R27"/>
  <c r="O27"/>
  <c r="L27"/>
  <c r="I27"/>
  <c r="E27"/>
  <c r="D27"/>
  <c r="AJ26"/>
  <c r="AG26"/>
  <c r="AD26"/>
  <c r="AA26"/>
  <c r="W26"/>
  <c r="V26"/>
  <c r="U26"/>
  <c r="R26"/>
  <c r="O26"/>
  <c r="L26"/>
  <c r="I26"/>
  <c r="E26"/>
  <c r="D26"/>
  <c r="AJ25"/>
  <c r="AG25"/>
  <c r="AD25"/>
  <c r="AA25"/>
  <c r="W25"/>
  <c r="V25"/>
  <c r="U25"/>
  <c r="R25"/>
  <c r="O25"/>
  <c r="L25"/>
  <c r="I25"/>
  <c r="E25"/>
  <c r="D25"/>
  <c r="AJ24"/>
  <c r="AG24"/>
  <c r="AD24"/>
  <c r="AA24"/>
  <c r="W24"/>
  <c r="V24"/>
  <c r="U24"/>
  <c r="R24"/>
  <c r="O24"/>
  <c r="L24"/>
  <c r="I24"/>
  <c r="E24"/>
  <c r="D24"/>
  <c r="AJ23"/>
  <c r="AG23"/>
  <c r="AD23"/>
  <c r="AA23"/>
  <c r="W23"/>
  <c r="V23"/>
  <c r="U23"/>
  <c r="R23"/>
  <c r="O23"/>
  <c r="L23"/>
  <c r="I23"/>
  <c r="E23"/>
  <c r="D23"/>
  <c r="AJ22"/>
  <c r="AG22"/>
  <c r="AD22"/>
  <c r="AA22"/>
  <c r="W22"/>
  <c r="V22"/>
  <c r="U22"/>
  <c r="R22"/>
  <c r="O22"/>
  <c r="L22"/>
  <c r="I22"/>
  <c r="E22"/>
  <c r="D22"/>
  <c r="AJ21"/>
  <c r="AG21"/>
  <c r="AG251" s="1"/>
  <c r="AD21"/>
  <c r="AD251" s="1"/>
  <c r="AA21"/>
  <c r="AA251" s="1"/>
  <c r="W21"/>
  <c r="V21"/>
  <c r="V251" s="1"/>
  <c r="U21"/>
  <c r="R21"/>
  <c r="R251" s="1"/>
  <c r="O21"/>
  <c r="L21"/>
  <c r="L251" s="1"/>
  <c r="I21"/>
  <c r="I251" s="1"/>
  <c r="E21"/>
  <c r="D21"/>
  <c r="AJ251" l="1"/>
  <c r="E251"/>
  <c r="U251"/>
  <c r="F22"/>
  <c r="F24"/>
  <c r="F26"/>
  <c r="F28"/>
  <c r="F38"/>
  <c r="F40"/>
  <c r="F42"/>
  <c r="F44"/>
  <c r="F46"/>
  <c r="F48"/>
  <c r="F50"/>
  <c r="F56"/>
  <c r="F58"/>
  <c r="F60"/>
  <c r="F62"/>
  <c r="F64"/>
  <c r="F66"/>
  <c r="D251"/>
  <c r="F75"/>
  <c r="F85"/>
  <c r="O251"/>
  <c r="F35"/>
  <c r="F53"/>
  <c r="F87"/>
  <c r="F30"/>
  <c r="F32"/>
  <c r="F34"/>
  <c r="F36"/>
  <c r="F52"/>
  <c r="F54"/>
  <c r="F68"/>
  <c r="F72"/>
  <c r="F74"/>
  <c r="F78"/>
  <c r="F82"/>
  <c r="F84"/>
  <c r="F25"/>
  <c r="F27"/>
  <c r="F29"/>
  <c r="F31"/>
  <c r="F33"/>
  <c r="F37"/>
  <c r="F39"/>
  <c r="F41"/>
  <c r="F43"/>
  <c r="F45"/>
  <c r="F47"/>
  <c r="F49"/>
  <c r="F55"/>
  <c r="F57"/>
  <c r="F59"/>
  <c r="F61"/>
  <c r="F65"/>
  <c r="F67"/>
  <c r="F69"/>
  <c r="F71"/>
  <c r="F73"/>
  <c r="F77"/>
  <c r="F79"/>
  <c r="F81"/>
  <c r="F89"/>
  <c r="F91"/>
  <c r="F93"/>
  <c r="F95"/>
  <c r="F97"/>
  <c r="F99"/>
  <c r="F101"/>
  <c r="F103"/>
  <c r="F105"/>
  <c r="F23"/>
  <c r="F51"/>
  <c r="F63"/>
  <c r="F83"/>
  <c r="F70"/>
  <c r="F76"/>
  <c r="F80"/>
  <c r="F86"/>
  <c r="F88"/>
  <c r="F90"/>
  <c r="F92"/>
  <c r="F94"/>
  <c r="F96"/>
  <c r="F98"/>
  <c r="F100"/>
  <c r="F102"/>
  <c r="F104"/>
  <c r="F106"/>
  <c r="F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21"/>
  <c r="X251" l="1"/>
  <c r="W251" s="1"/>
  <c r="F251"/>
</calcChain>
</file>

<file path=xl/sharedStrings.xml><?xml version="1.0" encoding="utf-8"?>
<sst xmlns="http://schemas.openxmlformats.org/spreadsheetml/2006/main" count="300" uniqueCount="201">
  <si>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</si>
  <si>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</si>
  <si>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</si>
  <si>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</si>
  <si>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</si>
  <si>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</si>
  <si>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</si>
  <si>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</si>
  <si>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</si>
  <si>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</si>
  <si>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</si>
  <si>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</si>
  <si>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</si>
  <si>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</si>
  <si>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</si>
  <si>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</si>
  <si>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</si>
  <si>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</si>
  <si>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</si>
  <si>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</si>
  <si>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</si>
  <si>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</si>
  <si>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</si>
  <si>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</si>
  <si>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</si>
  <si>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</si>
  <si>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</si>
  <si>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</si>
  <si>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</si>
  <si>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</si>
  <si>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</si>
  <si>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</si>
  <si>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</si>
  <si>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</si>
  <si>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</si>
  <si>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</si>
  <si>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</si>
  <si>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r>
      <t>Պետական կառավարման լիազորված մարմնի անվանումը            ՀՀ ԼՈՌՈՒ ՄԱՐԶՊԵՏԱՐԱՆ</t>
    </r>
    <r>
      <rPr>
        <b/>
        <sz val="12"/>
        <rFont val="GHEA Grapalat"/>
        <family val="3"/>
      </rPr>
      <t xml:space="preserve"> </t>
    </r>
  </si>
  <si>
    <t>«Վանաձորի թիվ 1 հ/դ» ՊՈԱԿ</t>
  </si>
  <si>
    <t>«Վանաձորի թիվ  2 հ/դ» ՊՈԱԿ</t>
  </si>
  <si>
    <t>«Վանաձորի թիվ  3 հ/դ» ՊՈԱԿ</t>
  </si>
  <si>
    <t>«Վանաձորի թիվ  4 հ/դ» ՊՈԱԿ</t>
  </si>
  <si>
    <t>«Վանաձորի թիվ  6  հ/դ» ՊՈԱԿ</t>
  </si>
  <si>
    <t>«Վանաձորի թիվ  7  հ/դ» ՊՈԱԿ</t>
  </si>
  <si>
    <t>«Վանաձորի թիվ  8  հ/դ» ՊՈԱԿ</t>
  </si>
  <si>
    <t>«Վանաձորի թիվ  9 հ/դ» ՊՈԱԿ</t>
  </si>
  <si>
    <t>«Վանաձորի թիվ  12 հ/դ» ՊՈԱԿ</t>
  </si>
  <si>
    <t>«Վանաձորի թիվ  15  հ/դ» ՊՈԱԿ</t>
  </si>
  <si>
    <t>«Վանաձորի թիվ  16  հ/դ» ՊՈԱԿ</t>
  </si>
  <si>
    <t>«Վանաձորի թիվ  18  մ/դ» ՊՈԱԿ</t>
  </si>
  <si>
    <t>«Վանաձորի թիվ  19  հ/դ» ՊՈԱԿ</t>
  </si>
  <si>
    <t>«Վանաձորի թիվ  20  հ/դ» ՊՈԱԿ</t>
  </si>
  <si>
    <t>«Վանաձորի թիվ  21 հ/դ» ՊՈԱԿ</t>
  </si>
  <si>
    <t>«Վանաձորի թիվ  22  հ/դ» ՊՈԱԿ</t>
  </si>
  <si>
    <t>«Վանաձորի թիվ  23  հ/դ» ՊՈԱԿ</t>
  </si>
  <si>
    <t>«Վանաձորի թիվ  24  մ/դ» ՊՈԱԿ</t>
  </si>
  <si>
    <t>«Վանաձորի թիվ  25  հ/դ» ՊՈԱԿ</t>
  </si>
  <si>
    <t>«Վանաձորի թիվ  26  հ/դ» ՊՈԱԿ</t>
  </si>
  <si>
    <t>«Վանաձորի թիվ  27  հ/դ» ՊՈԱԿ</t>
  </si>
  <si>
    <t>«Վանաձորի թիվ  28  հ/դ» ՊՈԱԿ</t>
  </si>
  <si>
    <t>«Վանաձորի թիվ  30  հ/դ» ՊՈԱԿ</t>
  </si>
  <si>
    <t>«Ազնվաձորի  մ/դ    լեռ.» ՊՈԱԿ</t>
  </si>
  <si>
    <t>«Արջուտի   մ/դ» ՊՈԱԿ</t>
  </si>
  <si>
    <t>« Բազումի   մ/դ» ՊՈԱԿ</t>
  </si>
  <si>
    <t>«Գուգարքի   թիվ 2  հ/դ» ՊՈԱԿ</t>
  </si>
  <si>
    <t>«Դարպասի  մ/դ» ՊՈԱԿ</t>
  </si>
  <si>
    <t>«Դեբեդի   մ/դ» ՊՈԱԿ</t>
  </si>
  <si>
    <t>«Եղեգնուտի   մ/դ» ՊՈԱԿ</t>
  </si>
  <si>
    <t>«Լեռնապատի   մ/դ» ՊՈԱԿ</t>
  </si>
  <si>
    <t>«Լերմոնտովոյի  մ/դ  լեռ.» ՊՈԱԿ</t>
  </si>
  <si>
    <t>«Մարգահովիտի  մ/դ  լեռ.» ՊՈԱԿ</t>
  </si>
  <si>
    <t>«Շահումյանի  մ/դ» ՊՈԱԿ</t>
  </si>
  <si>
    <t>«Վահագնի մ/դ» ՊՈԱԿ</t>
  </si>
  <si>
    <t>«Ֆիոլետովոյի  մ/դ   լեռ.» ՊՈԱԿ</t>
  </si>
  <si>
    <t>«Անտառամուտի   հիմն.դպր.» ՊՈԱԿ</t>
  </si>
  <si>
    <t>« Ձորագետի  հ/դ» ՊՈԱԿ</t>
  </si>
  <si>
    <t>«Ձորագյուղի հդ» ՊՈԱԿ</t>
  </si>
  <si>
    <t>«Վահագնաձորի հ/դ» ՊՈԱԿ</t>
  </si>
  <si>
    <t>«Փամբակի հ/դ» ՊՈԱԿ</t>
  </si>
  <si>
    <t>«Ալավերդու  թիվ  1  հ/դ» ՊՈԱԿ</t>
  </si>
  <si>
    <t>«Ալավերդու  թիվ  2   հ/դ» ՊՈԱԿ</t>
  </si>
  <si>
    <t>«Ալավերդու  թիվ  4   հ/դ» ՊՈԱԿ</t>
  </si>
  <si>
    <t>«Ալավերդու  թիվ  7   մ/դ» ՊՈԱԿ</t>
  </si>
  <si>
    <t>«Ալավերդու  թիվ  9   մ/դ» ՊՈԱԿ</t>
  </si>
  <si>
    <t>«Ալավերդու  թիվ  10   հ/դ» ՊՈԱԿ</t>
  </si>
  <si>
    <t>«Ալավերդու  թիվ  11   մ/դ» ՊՈԱԿ</t>
  </si>
  <si>
    <t>«Ալավերդու  թիվ  12   հ/դ» ՊՈԱԿ</t>
  </si>
  <si>
    <t>«Ախթալայի  թիվ 1   մ/դ» ՊՈԱԿ</t>
  </si>
  <si>
    <t>«Ախթալայի  թիվ 2   մ/դ» ՊՈԱԿ</t>
  </si>
  <si>
    <t>«Թումանյանի   մ/դ» ՊՈԱԿ</t>
  </si>
  <si>
    <t>«Շամլուղի  միջն. դպր.» ՊՈԱԿ</t>
  </si>
  <si>
    <t>«Արևածագի   մ/դ» ՊՈԱԿ</t>
  </si>
  <si>
    <t>«Աքորի մ/դ» ՊՈԱԿ</t>
  </si>
  <si>
    <t>«Դսեղի   մ/դ» ՊՈԱԿ</t>
  </si>
  <si>
    <t>«Թեղուտի   մ/դ» ՊՈԱԿ</t>
  </si>
  <si>
    <t>«Լորուտի  մ/դ» ՊՈԱԿ</t>
  </si>
  <si>
    <t>«Հաղպատի   մ/դ» ՊՈԱԿ</t>
  </si>
  <si>
    <t>«Ճոճկանի   մ/դ» ՊՈԱԿ</t>
  </si>
  <si>
    <t>«Մարցի   մ/դ. » ՊՈԱԿ</t>
  </si>
  <si>
    <t>«Մեծ  Այրումի   մ/դ» ՊՈԱԿ</t>
  </si>
  <si>
    <t>«Շնողի   մ/դ» ՊՈԱԿ</t>
  </si>
  <si>
    <t>«Ջիլիզայի   մ/դ» ՊՈԱԿ</t>
  </si>
  <si>
    <t>«Քարինջի մ/դ» ՊՈԱԿ</t>
  </si>
  <si>
    <t>«Քարկոփի  մ/դ» ՊՈԱԿ</t>
  </si>
  <si>
    <t>«Օձունի  թիվ 1 մ/դ» ՊՈԱԿ</t>
  </si>
  <si>
    <t>«Օձունի  թիվ 2   մ/դ» ՊՈԱԿ</t>
  </si>
  <si>
    <t>«Աթանի  հ/դ» ՊՈԱԿ</t>
  </si>
  <si>
    <t>«Ահնիձորի  հ/դ» ՊՈԱԿ</t>
  </si>
  <si>
    <t>«Այգեհատի  հ/դ» ՊՈԱԿ</t>
  </si>
  <si>
    <t>«Արդվիի  հ/դ» ՊՈԱԿ</t>
  </si>
  <si>
    <t>«Ծաթերի  հ/դ» ՊՈԱԿ</t>
  </si>
  <si>
    <t>«Ծաղկաշատի հ/դ» ՊՈԱԿ</t>
  </si>
  <si>
    <t>«Կաճաճկուտի հ/դ» ՊՈԱԿ</t>
  </si>
  <si>
    <t>«Կարմիր Աղեգու   հ/դ» ՊՈԱԿ</t>
  </si>
  <si>
    <t>«Հագվիի  հ/դ» ՊՈԱԿ</t>
  </si>
  <si>
    <t>«Մղարթի  հ/դ» ՊՈԱԿ</t>
  </si>
  <si>
    <t>«Նեղոցի   հ/դ» ՊՈԱԿ</t>
  </si>
  <si>
    <t>«Շամուտի  հ/դ» ՊՈԱԿ</t>
  </si>
  <si>
    <t>«Չկալովի  հ/դ» ՊՈԱԿ</t>
  </si>
  <si>
    <t>«Սպիտակի թիվ 1  հ/դ» ՊՈԱԿ</t>
  </si>
  <si>
    <t>«Սպիտակի թիվ 2  հ/դ» ՊՈԱԿ</t>
  </si>
  <si>
    <t>«Սպիտակի թիվ 3 հ/դ» ՊՈԱԿ</t>
  </si>
  <si>
    <t>«Սպիտակի թիվ 4 հիմն. դպր.» ՊՈԱԿ</t>
  </si>
  <si>
    <t>«Սպիտակի թիվ  5  հ/դ» ՊՈԱԿ</t>
  </si>
  <si>
    <t>«Սպիտակի թիվ  8  մ/դ» ՊՈԱԿ</t>
  </si>
  <si>
    <t>«Արևաշողի  մ/դ » ՊՈԱԿ</t>
  </si>
  <si>
    <t>«Գեղասարի  մ/դ» ՊՈԱԿ</t>
  </si>
  <si>
    <t>«Գոգարանի  մ/դ» ՊՈԱԿ</t>
  </si>
  <si>
    <t>«Լեռնանցքի  մ/դ» ՊՈԱԿ</t>
  </si>
  <si>
    <t>«Լեռնավանի  մ/դ» ՊՈԱԿ</t>
  </si>
  <si>
    <t>«Լուսաղբյուրի  մ/դ» ՊՈԱԿ</t>
  </si>
  <si>
    <t>«Ծաղկաբերի  մ/դ» ՊՈԱԿ</t>
  </si>
  <si>
    <t>«Կաթնաջուրի  մ/դ » ՊՈԱԿ</t>
  </si>
  <si>
    <t>«Հարթագյուղի  մ/դ» ՊՈԱԿ</t>
  </si>
  <si>
    <t>«Ղուրսալիի  միջն. դպր.» ՊՈԱԿ</t>
  </si>
  <si>
    <t>«Մեծ Պարնու  մ/դ» ՊՈԱԿ</t>
  </si>
  <si>
    <t>«Նոր Խաչակապի  մ/դ» ՊՈԱԿ</t>
  </si>
  <si>
    <t>«Շիրակամուտի  թիվ 1 մ/դ» ՊՈԱԿ</t>
  </si>
  <si>
    <t>«Ջրաշենի  մ/դ» ՊՈԱԿ</t>
  </si>
  <si>
    <t>«Սարահարթի  մ/դ» ՊՈԱԿ</t>
  </si>
  <si>
    <t>«Սարամեջի  մ/դ» ՊՈԱԿ</t>
  </si>
  <si>
    <t>«Խնկոյանի  հ/դ» ՊՈԱԿ</t>
  </si>
  <si>
    <t>«Շենավանի  հ/դ» ՊՈԱԿ</t>
  </si>
  <si>
    <t>«Շիրակամուտի  թիվ 2 հ/դ» ՊՈԱԿ</t>
  </si>
  <si>
    <t>«Սարալանջի  հ/դ» ՊՈԱԿ</t>
  </si>
  <si>
    <t>«Քարաձորի  հ/դ» ՊՈԱԿ</t>
  </si>
  <si>
    <t>«Ստեփանավանի  թիվ 1  հ/դ» ՊՈԱԿ</t>
  </si>
  <si>
    <t>«Ստեփանավանի թիվ  2  հ/դ» ՊՈԱԿ</t>
  </si>
  <si>
    <t>«Ստեփանավանի թիվ  3  հ/դ» ՊՈԱԿ</t>
  </si>
  <si>
    <t>«Ստեփանավանի թիվ 6   մ/դ» ՊՈԱԿ</t>
  </si>
  <si>
    <t>«Ստեփանավանի  վարժ» ՊՈԱԿ</t>
  </si>
  <si>
    <t>«Ագարակի մ/դ» ՊՈԱԿ</t>
  </si>
  <si>
    <t>«Ամրակիցի  մ/դ» ՊՈԱԿ</t>
  </si>
  <si>
    <t>«Բովաձորի   մ/դ» ՊՈԱԿ</t>
  </si>
  <si>
    <t>«Գարգառի   մ/դ» ՊՈԱԿ</t>
  </si>
  <si>
    <t>«Գյուլագարակի   մ/դ» ՊՈԱԿ</t>
  </si>
  <si>
    <t>«Լեջանի   մ/դ» ՊՈԱԿ</t>
  </si>
  <si>
    <t>«Կաթնաղբյուրի  մ/դ» ՊՈԱԿ</t>
  </si>
  <si>
    <t>«Կուրթանի   մ/դ» ՊՈԱԿ</t>
  </si>
  <si>
    <t>«Հոբարձի   մ/դ» ՊՈԱԿ</t>
  </si>
  <si>
    <t>«Սվերդլովի   մ/դ» ՊՈԱԿ</t>
  </si>
  <si>
    <t>«Վարդաբլուրի  մ/դ» ՊՈԱԿ</t>
  </si>
  <si>
    <t>«Ուռուտի   մ/դ» ՊՈԱԿ</t>
  </si>
  <si>
    <t>«Արմանիսի   հ/դ» ՊՈԱԿ</t>
  </si>
  <si>
    <t>«Լոռի Բերդի հ/դ» ՊՈԱԿ</t>
  </si>
  <si>
    <t>«Կողեսի    հ/դ» ՊՈԱԿ</t>
  </si>
  <si>
    <t>«Յաղդանի  հ/դ» ՊՈԱԿ</t>
  </si>
  <si>
    <t>«Պուշկինոյի   հ/դ» ՊՈԱԿ</t>
  </si>
  <si>
    <t>«Ուրասարի  հ/դ» ՊՈԱԿ</t>
  </si>
  <si>
    <t>«Տաշիրի   թիվ 1   մ/դ» ՊՈԱԿ</t>
  </si>
  <si>
    <t>«Տաշիրի  թիվ  2  մ/դ» ՊՈԱԿ</t>
  </si>
  <si>
    <t>«Արծնիի  մ/դ» ՊՈԱԿ</t>
  </si>
  <si>
    <t>«Դաշտադեմի մ/դ» ՊՈԱԿ</t>
  </si>
  <si>
    <t>«Լեռնահովիտի մ/դ » ՊՈԱԿ</t>
  </si>
  <si>
    <t>«Կաթնառատի   մ/դ» ՊՈԱԿ</t>
  </si>
  <si>
    <t>«Ձյունաշողի  մ/դ» ՊՈԱԿ</t>
  </si>
  <si>
    <t>«Ձորամուտի  մ/դ» ՊՈԱԿ</t>
  </si>
  <si>
    <t>«Մեդովկայի  մ/դ» ՊՈԱԿ</t>
  </si>
  <si>
    <t>«Մեծավանի  թիվ  1  մ/դ» ՊՈԱԿ</t>
  </si>
  <si>
    <t>«Մեծավանի  թիվ  2  մ/դ» ՊՈԱԿ</t>
  </si>
  <si>
    <t>«Միխայլովկայի  մ/դ» ՊՈԱԿ</t>
  </si>
  <si>
    <t>«Նորաշենի   մ/դ» ՊՈԱԿ</t>
  </si>
  <si>
    <t>«Պրիվոլնոյեի մ/դ» ՊՈԱԿ</t>
  </si>
  <si>
    <t>«Սարատովկայի   մ/դ» ՊՈԱԿ</t>
  </si>
  <si>
    <t>«Սարչապետի  մ/դ» ՊՈԱԿ</t>
  </si>
  <si>
    <t>«Բլագոդարնոյեի   հ/դ» ՊՈԱԿ</t>
  </si>
  <si>
    <t>«Պետրովկայի   հ/դ» ՊՈԱԿ</t>
  </si>
  <si>
    <t>«Լոռի- Փամբակի երկրագիտական թանգարան» ՊՈԱԿ</t>
  </si>
  <si>
    <t>«Մարգահովիտի բ/ա» ՊՈԱԿ</t>
  </si>
  <si>
    <t>«Վահագնիի բ/ա» ՊՈԱԿ</t>
  </si>
  <si>
    <t>«Լեռնապատի բ/ա» ՊՈԱԿ</t>
  </si>
  <si>
    <t>«Մեծ Պարնիի ԱԿ» ՊՈԱԿ</t>
  </si>
  <si>
    <t>«Մեծավանի ԱԿ» ՊՈԱԿ</t>
  </si>
  <si>
    <t>«Դսեղի  ԱԿ» ՊՈԱԿ</t>
  </si>
  <si>
    <t>«Արևածագի ԱԱՊԿ» ՊՈԱԿ</t>
  </si>
  <si>
    <t>«Աքորու ԱԱՊԿ» ՊՈԱԿ</t>
  </si>
  <si>
    <t>«Արևաշողի ԱԱՊԿ» ՊՈԱԿ</t>
  </si>
  <si>
    <t>«Ուռուտի ԱԱՊԿ» ՊՈԱԿ</t>
  </si>
  <si>
    <t>«Գուգարքի ԱԱՊԿ» ՊՈԱԿ</t>
  </si>
  <si>
    <t>«Շահումյանի ԱԱՊԿ» ՊՈԱԿ</t>
  </si>
  <si>
    <t>01.01.2018թ. - 01.04.2018թ.  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</si>
</sst>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7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8" fillId="0" borderId="48" xfId="0" applyNumberFormat="1" applyFont="1" applyBorder="1" applyAlignment="1" applyProtection="1">
      <alignment horizontal="center" vertical="center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164" fontId="22" fillId="0" borderId="48" xfId="0" applyNumberFormat="1" applyFont="1" applyBorder="1" applyAlignment="1" applyProtection="1">
      <alignment horizontal="center" vertical="center"/>
      <protection locked="0"/>
    </xf>
    <xf numFmtId="164" fontId="1" fillId="0" borderId="48" xfId="0" applyNumberFormat="1" applyFont="1" applyBorder="1" applyAlignment="1" applyProtection="1">
      <alignment horizontal="center" vertical="center"/>
      <protection locked="0"/>
    </xf>
    <xf numFmtId="16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164" fontId="18" fillId="4" borderId="48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Protection="1">
      <protection locked="0"/>
    </xf>
    <xf numFmtId="164" fontId="1" fillId="4" borderId="48" xfId="0" applyNumberFormat="1" applyFont="1" applyFill="1" applyBorder="1" applyAlignment="1" applyProtection="1">
      <alignment vertical="center"/>
      <protection locked="0"/>
    </xf>
    <xf numFmtId="164" fontId="1" fillId="4" borderId="48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64" fontId="1" fillId="4" borderId="48" xfId="0" applyNumberFormat="1" applyFont="1" applyFill="1" applyBorder="1" applyAlignment="1" applyProtection="1">
      <alignment horizontal="center" vertical="center"/>
      <protection locked="0"/>
    </xf>
    <xf numFmtId="0" fontId="18" fillId="0" borderId="48" xfId="0" applyFont="1" applyBorder="1" applyProtection="1">
      <protection locked="0"/>
    </xf>
    <xf numFmtId="164" fontId="18" fillId="0" borderId="48" xfId="0" applyNumberFormat="1" applyFont="1" applyBorder="1" applyAlignment="1" applyProtection="1">
      <alignment horizontal="center"/>
      <protection locked="0"/>
    </xf>
    <xf numFmtId="164" fontId="18" fillId="0" borderId="48" xfId="0" applyNumberFormat="1" applyFont="1" applyBorder="1" applyProtection="1"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10" zoomScale="78" zoomScaleNormal="78" workbookViewId="0">
      <pane xSplit="2" ySplit="11" topLeftCell="C21" activePane="bottomRight" state="frozen"/>
      <selection activeCell="A10" sqref="A10"/>
      <selection pane="topRight" activeCell="C10" sqref="C10"/>
      <selection pane="bottomLeft" activeCell="A21" sqref="A21"/>
      <selection pane="bottomRight" activeCell="K28" sqref="K28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36" width="16.42578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8" t="s">
        <v>200</v>
      </c>
      <c r="D11" s="108"/>
      <c r="E11" s="108"/>
      <c r="F11" s="108"/>
      <c r="G11" s="108"/>
      <c r="H11" s="108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0" t="s">
        <v>37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0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9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9" t="s">
        <v>11</v>
      </c>
      <c r="B17" s="111" t="s">
        <v>12</v>
      </c>
      <c r="C17" s="113" t="s">
        <v>13</v>
      </c>
      <c r="D17" s="115" t="s">
        <v>14</v>
      </c>
      <c r="E17" s="116"/>
      <c r="F17" s="117"/>
      <c r="G17" s="95" t="s">
        <v>15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121"/>
      <c r="V17" s="102" t="s">
        <v>16</v>
      </c>
      <c r="W17" s="103"/>
      <c r="X17" s="104"/>
      <c r="Y17" s="95" t="s">
        <v>15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</row>
    <row r="18" spans="1:36" customFormat="1" ht="91.5" customHeight="1" thickBot="1">
      <c r="A18" s="110"/>
      <c r="B18" s="112"/>
      <c r="C18" s="114"/>
      <c r="D18" s="118"/>
      <c r="E18" s="119"/>
      <c r="F18" s="120"/>
      <c r="G18" s="98" t="s">
        <v>17</v>
      </c>
      <c r="H18" s="99"/>
      <c r="I18" s="99"/>
      <c r="J18" s="99" t="s">
        <v>18</v>
      </c>
      <c r="K18" s="99"/>
      <c r="L18" s="99"/>
      <c r="M18" s="99" t="s">
        <v>19</v>
      </c>
      <c r="N18" s="99"/>
      <c r="O18" s="99"/>
      <c r="P18" s="99" t="s">
        <v>20</v>
      </c>
      <c r="Q18" s="99"/>
      <c r="R18" s="99"/>
      <c r="S18" s="99" t="s">
        <v>21</v>
      </c>
      <c r="T18" s="99"/>
      <c r="U18" s="100"/>
      <c r="V18" s="105"/>
      <c r="W18" s="106"/>
      <c r="X18" s="107"/>
      <c r="Y18" s="98" t="s">
        <v>22</v>
      </c>
      <c r="Z18" s="99"/>
      <c r="AA18" s="99"/>
      <c r="AB18" s="99" t="s">
        <v>23</v>
      </c>
      <c r="AC18" s="99"/>
      <c r="AD18" s="99"/>
      <c r="AE18" s="99" t="s">
        <v>24</v>
      </c>
      <c r="AF18" s="99"/>
      <c r="AG18" s="99"/>
      <c r="AH18" s="99" t="s">
        <v>25</v>
      </c>
      <c r="AI18" s="99"/>
      <c r="AJ18" s="101"/>
    </row>
    <row r="19" spans="1:36" customFormat="1" ht="51.75" thickBot="1">
      <c r="A19" s="110"/>
      <c r="B19" s="112"/>
      <c r="C19" s="114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4">
        <v>16</v>
      </c>
      <c r="Q20" s="75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">
      <c r="A21" s="33">
        <v>1</v>
      </c>
      <c r="B21" s="66" t="s">
        <v>38</v>
      </c>
      <c r="C21" s="81">
        <v>8262</v>
      </c>
      <c r="D21" s="44">
        <f>SUM(G21+J21+M21+P21+S21)</f>
        <v>19225.099999999999</v>
      </c>
      <c r="E21" s="45">
        <f>SUM(H21+K21+N21+Q21+T21)</f>
        <v>19225.099999999999</v>
      </c>
      <c r="F21" s="46">
        <f>D21-E21</f>
        <v>0</v>
      </c>
      <c r="G21" s="71"/>
      <c r="H21" s="58"/>
      <c r="I21" s="61">
        <f>G21-H21</f>
        <v>0</v>
      </c>
      <c r="J21" s="58"/>
      <c r="K21" s="58"/>
      <c r="L21" s="61">
        <f>J21-K21</f>
        <v>0</v>
      </c>
      <c r="M21" s="58">
        <v>278</v>
      </c>
      <c r="N21" s="58">
        <v>278</v>
      </c>
      <c r="O21" s="61">
        <f>M21-N21</f>
        <v>0</v>
      </c>
      <c r="P21" s="58">
        <v>18806</v>
      </c>
      <c r="Q21" s="58">
        <v>18806</v>
      </c>
      <c r="R21" s="61">
        <f>P21-Q21</f>
        <v>0</v>
      </c>
      <c r="S21" s="94">
        <v>141.1</v>
      </c>
      <c r="T21" s="94">
        <v>141.1</v>
      </c>
      <c r="U21" s="78">
        <f>S21-T21</f>
        <v>0</v>
      </c>
      <c r="V21" s="44">
        <f>SUM(Y21+AB21+AE21+AH21)</f>
        <v>27487.1</v>
      </c>
      <c r="W21" s="45">
        <f>SUM(Z21+AC21+AF21+AI21)</f>
        <v>24804.2</v>
      </c>
      <c r="X21" s="46">
        <f>V21-W21</f>
        <v>2682.8999999999978</v>
      </c>
      <c r="Y21" s="84">
        <v>19686</v>
      </c>
      <c r="Z21" s="84">
        <v>19671.3</v>
      </c>
      <c r="AA21" s="45">
        <f>Y21-Z21</f>
        <v>14.700000000000728</v>
      </c>
      <c r="AB21" s="58">
        <v>2331.0999999999985</v>
      </c>
      <c r="AC21" s="58">
        <v>1513.2000000000016</v>
      </c>
      <c r="AD21" s="45">
        <f>AB21-AC21</f>
        <v>817.89999999999691</v>
      </c>
      <c r="AE21" s="58">
        <v>278</v>
      </c>
      <c r="AF21" s="58">
        <v>278</v>
      </c>
      <c r="AG21" s="45">
        <f>AE21-AF21</f>
        <v>0</v>
      </c>
      <c r="AH21" s="93">
        <v>5192</v>
      </c>
      <c r="AI21" s="93">
        <v>3341.7</v>
      </c>
      <c r="AJ21" s="46">
        <f>AH21-AI21</f>
        <v>1850.3000000000002</v>
      </c>
    </row>
    <row r="22" spans="1:36">
      <c r="A22" s="33">
        <v>2</v>
      </c>
      <c r="B22" s="68" t="s">
        <v>39</v>
      </c>
      <c r="C22" s="81">
        <v>1797.9000000000015</v>
      </c>
      <c r="D22" s="55">
        <f t="shared" ref="D22:D85" si="0">SUM(G22+J22+M22+P22+S22)</f>
        <v>8209</v>
      </c>
      <c r="E22" s="56">
        <f t="shared" ref="E22:E85" si="1">SUM(H22+K22+N22+Q22+T22)</f>
        <v>8209</v>
      </c>
      <c r="F22" s="57">
        <f t="shared" ref="F22:F85" si="2">D22-E22</f>
        <v>0</v>
      </c>
      <c r="G22" s="72"/>
      <c r="H22" s="59"/>
      <c r="I22" s="62">
        <f t="shared" ref="I22:I85" si="3">G22-H22</f>
        <v>0</v>
      </c>
      <c r="J22" s="59"/>
      <c r="K22" s="59"/>
      <c r="L22" s="62">
        <f t="shared" ref="L22:L85" si="4">J22-K22</f>
        <v>0</v>
      </c>
      <c r="M22" s="59">
        <v>71</v>
      </c>
      <c r="N22" s="59">
        <v>71</v>
      </c>
      <c r="O22" s="62">
        <f t="shared" ref="O22:O85" si="5">M22-N22</f>
        <v>0</v>
      </c>
      <c r="P22" s="89">
        <v>8138</v>
      </c>
      <c r="Q22" s="89">
        <v>8138</v>
      </c>
      <c r="R22" s="62">
        <f t="shared" ref="R22:R85" si="6">P22-Q22</f>
        <v>0</v>
      </c>
      <c r="S22" s="94"/>
      <c r="T22" s="94"/>
      <c r="U22" s="64">
        <f t="shared" ref="U22:U85" si="7">S22-T22</f>
        <v>0</v>
      </c>
      <c r="V22" s="55">
        <f t="shared" ref="V22:V85" si="8">SUM(Y22+AB22+AE22+AH22)</f>
        <v>10006.900000000001</v>
      </c>
      <c r="W22" s="56">
        <f t="shared" ref="W22:W85" si="9">SUM(Z22+AC22+AF22+AI22)</f>
        <v>7539.3</v>
      </c>
      <c r="X22" s="57">
        <f t="shared" ref="X22:X85" si="10">V22-W22</f>
        <v>2467.6000000000013</v>
      </c>
      <c r="Y22" s="84">
        <v>8000</v>
      </c>
      <c r="Z22" s="84">
        <v>6358.3</v>
      </c>
      <c r="AA22" s="56">
        <f t="shared" ref="AA22:AA85" si="11">Y22-Z22</f>
        <v>1641.6999999999998</v>
      </c>
      <c r="AB22" s="59">
        <v>880.00000000000136</v>
      </c>
      <c r="AC22" s="59">
        <v>575.1</v>
      </c>
      <c r="AD22" s="56">
        <f t="shared" ref="AD22:AD85" si="12">AB22-AC22</f>
        <v>304.90000000000134</v>
      </c>
      <c r="AE22" s="59">
        <v>71</v>
      </c>
      <c r="AF22" s="59">
        <v>71</v>
      </c>
      <c r="AG22" s="56">
        <f t="shared" ref="AG22:AG85" si="13">AE22-AF22</f>
        <v>0</v>
      </c>
      <c r="AH22" s="93">
        <v>1055.9000000000001</v>
      </c>
      <c r="AI22" s="93">
        <v>534.9</v>
      </c>
      <c r="AJ22" s="57">
        <f t="shared" ref="AJ22:AJ85" si="14">AH22-AI22</f>
        <v>521.00000000000011</v>
      </c>
    </row>
    <row r="23" spans="1:36">
      <c r="A23" s="33">
        <v>3</v>
      </c>
      <c r="B23" s="68" t="s">
        <v>40</v>
      </c>
      <c r="C23" s="81">
        <v>7673.1999999999971</v>
      </c>
      <c r="D23" s="55">
        <f t="shared" si="0"/>
        <v>16941.7</v>
      </c>
      <c r="E23" s="56">
        <f t="shared" si="1"/>
        <v>16941.7</v>
      </c>
      <c r="F23" s="57">
        <f t="shared" si="2"/>
        <v>0</v>
      </c>
      <c r="G23" s="72"/>
      <c r="H23" s="59"/>
      <c r="I23" s="62">
        <f t="shared" si="3"/>
        <v>0</v>
      </c>
      <c r="J23" s="59"/>
      <c r="K23" s="59"/>
      <c r="L23" s="62">
        <f t="shared" si="4"/>
        <v>0</v>
      </c>
      <c r="M23" s="59">
        <v>186</v>
      </c>
      <c r="N23" s="59">
        <v>186</v>
      </c>
      <c r="O23" s="62">
        <f t="shared" si="5"/>
        <v>0</v>
      </c>
      <c r="P23" s="89">
        <v>16248</v>
      </c>
      <c r="Q23" s="89">
        <v>16248</v>
      </c>
      <c r="R23" s="62">
        <f t="shared" si="6"/>
        <v>0</v>
      </c>
      <c r="S23" s="94">
        <v>507.7</v>
      </c>
      <c r="T23" s="94">
        <v>507.7</v>
      </c>
      <c r="U23" s="64">
        <f t="shared" si="7"/>
        <v>0</v>
      </c>
      <c r="V23" s="55">
        <f t="shared" si="8"/>
        <v>24614.899999999998</v>
      </c>
      <c r="W23" s="56">
        <f t="shared" si="9"/>
        <v>20292.8</v>
      </c>
      <c r="X23" s="57">
        <f t="shared" si="10"/>
        <v>4322.0999999999985</v>
      </c>
      <c r="Y23" s="84">
        <v>14284.4</v>
      </c>
      <c r="Z23" s="84">
        <v>14052.6</v>
      </c>
      <c r="AA23" s="56">
        <f t="shared" si="11"/>
        <v>231.79999999999927</v>
      </c>
      <c r="AB23" s="59">
        <v>1549.6999999999989</v>
      </c>
      <c r="AC23" s="59">
        <v>1363.2999999999993</v>
      </c>
      <c r="AD23" s="56">
        <f t="shared" si="12"/>
        <v>186.39999999999964</v>
      </c>
      <c r="AE23" s="59">
        <v>186</v>
      </c>
      <c r="AF23" s="59">
        <v>186</v>
      </c>
      <c r="AG23" s="56">
        <f t="shared" si="13"/>
        <v>0</v>
      </c>
      <c r="AH23" s="93">
        <v>8594.7999999999993</v>
      </c>
      <c r="AI23" s="93">
        <v>4690.8999999999996</v>
      </c>
      <c r="AJ23" s="57">
        <f t="shared" si="14"/>
        <v>3903.8999999999996</v>
      </c>
    </row>
    <row r="24" spans="1:36">
      <c r="A24" s="33">
        <v>4</v>
      </c>
      <c r="B24" s="68" t="s">
        <v>41</v>
      </c>
      <c r="C24" s="81">
        <v>30477</v>
      </c>
      <c r="D24" s="55">
        <f t="shared" si="0"/>
        <v>30148.5</v>
      </c>
      <c r="E24" s="56">
        <f t="shared" si="1"/>
        <v>30148.5</v>
      </c>
      <c r="F24" s="57">
        <f t="shared" si="2"/>
        <v>0</v>
      </c>
      <c r="G24" s="72"/>
      <c r="H24" s="59"/>
      <c r="I24" s="62">
        <f t="shared" si="3"/>
        <v>0</v>
      </c>
      <c r="J24" s="59"/>
      <c r="K24" s="59"/>
      <c r="L24" s="62">
        <f t="shared" si="4"/>
        <v>0</v>
      </c>
      <c r="M24" s="59">
        <v>134</v>
      </c>
      <c r="N24" s="59">
        <v>134</v>
      </c>
      <c r="O24" s="62">
        <f t="shared" si="5"/>
        <v>0</v>
      </c>
      <c r="P24" s="89">
        <v>29576</v>
      </c>
      <c r="Q24" s="89">
        <v>29576</v>
      </c>
      <c r="R24" s="62">
        <f t="shared" si="6"/>
        <v>0</v>
      </c>
      <c r="S24" s="94">
        <v>438.5</v>
      </c>
      <c r="T24" s="94">
        <v>438.5</v>
      </c>
      <c r="U24" s="64">
        <f t="shared" si="7"/>
        <v>0</v>
      </c>
      <c r="V24" s="55">
        <f t="shared" si="8"/>
        <v>60625.5</v>
      </c>
      <c r="W24" s="56">
        <f t="shared" si="9"/>
        <v>34037</v>
      </c>
      <c r="X24" s="57">
        <f t="shared" si="10"/>
        <v>26588.5</v>
      </c>
      <c r="Y24" s="84">
        <v>34283.699999999997</v>
      </c>
      <c r="Z24" s="84">
        <v>32543.200000000001</v>
      </c>
      <c r="AA24" s="56">
        <f t="shared" si="11"/>
        <v>1740.4999999999964</v>
      </c>
      <c r="AB24" s="59">
        <v>3476.0000000000036</v>
      </c>
      <c r="AC24" s="59">
        <v>753.99999999999932</v>
      </c>
      <c r="AD24" s="56">
        <f t="shared" si="12"/>
        <v>2722.0000000000045</v>
      </c>
      <c r="AE24" s="59">
        <v>134</v>
      </c>
      <c r="AF24" s="59">
        <v>134</v>
      </c>
      <c r="AG24" s="56">
        <f t="shared" si="13"/>
        <v>0</v>
      </c>
      <c r="AH24" s="93">
        <v>22731.8</v>
      </c>
      <c r="AI24" s="93">
        <v>605.79999999999995</v>
      </c>
      <c r="AJ24" s="57">
        <f t="shared" si="14"/>
        <v>22126</v>
      </c>
    </row>
    <row r="25" spans="1:36">
      <c r="A25" s="33">
        <v>5</v>
      </c>
      <c r="B25" s="68" t="s">
        <v>42</v>
      </c>
      <c r="C25" s="82">
        <v>9892.5</v>
      </c>
      <c r="D25" s="55">
        <f t="shared" si="0"/>
        <v>14605.9</v>
      </c>
      <c r="E25" s="56">
        <f t="shared" si="1"/>
        <v>14605.9</v>
      </c>
      <c r="F25" s="57">
        <f t="shared" si="2"/>
        <v>0</v>
      </c>
      <c r="G25" s="72"/>
      <c r="H25" s="59"/>
      <c r="I25" s="62">
        <f t="shared" si="3"/>
        <v>0</v>
      </c>
      <c r="J25" s="59"/>
      <c r="K25" s="59"/>
      <c r="L25" s="62">
        <f t="shared" si="4"/>
        <v>0</v>
      </c>
      <c r="M25" s="59">
        <v>85</v>
      </c>
      <c r="N25" s="59">
        <v>85</v>
      </c>
      <c r="O25" s="62">
        <f t="shared" si="5"/>
        <v>0</v>
      </c>
      <c r="P25" s="89">
        <v>14210</v>
      </c>
      <c r="Q25" s="89">
        <v>14210</v>
      </c>
      <c r="R25" s="62">
        <f t="shared" si="6"/>
        <v>0</v>
      </c>
      <c r="S25" s="94">
        <v>310.89999999999998</v>
      </c>
      <c r="T25" s="94">
        <v>310.89999999999998</v>
      </c>
      <c r="U25" s="64">
        <f t="shared" si="7"/>
        <v>0</v>
      </c>
      <c r="V25" s="55">
        <f t="shared" si="8"/>
        <v>24498.400000000001</v>
      </c>
      <c r="W25" s="56">
        <f t="shared" si="9"/>
        <v>12531.1</v>
      </c>
      <c r="X25" s="57">
        <f t="shared" si="10"/>
        <v>11967.300000000001</v>
      </c>
      <c r="Y25" s="84">
        <v>12234</v>
      </c>
      <c r="Z25" s="84">
        <v>10947.3</v>
      </c>
      <c r="AA25" s="56">
        <f t="shared" si="11"/>
        <v>1286.7000000000007</v>
      </c>
      <c r="AB25" s="59">
        <v>1410.0000000000018</v>
      </c>
      <c r="AC25" s="59">
        <v>572.80000000000109</v>
      </c>
      <c r="AD25" s="56">
        <f t="shared" si="12"/>
        <v>837.20000000000073</v>
      </c>
      <c r="AE25" s="59">
        <v>85</v>
      </c>
      <c r="AF25" s="59">
        <v>85</v>
      </c>
      <c r="AG25" s="56">
        <f t="shared" si="13"/>
        <v>0</v>
      </c>
      <c r="AH25" s="93">
        <v>10769.4</v>
      </c>
      <c r="AI25" s="93">
        <v>926</v>
      </c>
      <c r="AJ25" s="57">
        <f t="shared" si="14"/>
        <v>9843.4</v>
      </c>
    </row>
    <row r="26" spans="1:36">
      <c r="A26" s="33">
        <v>6</v>
      </c>
      <c r="B26" s="68" t="s">
        <v>43</v>
      </c>
      <c r="C26" s="81">
        <v>5616.4000000000087</v>
      </c>
      <c r="D26" s="55">
        <f t="shared" si="0"/>
        <v>9457</v>
      </c>
      <c r="E26" s="56">
        <f t="shared" si="1"/>
        <v>9457</v>
      </c>
      <c r="F26" s="57">
        <f t="shared" si="2"/>
        <v>0</v>
      </c>
      <c r="G26" s="72"/>
      <c r="H26" s="59"/>
      <c r="I26" s="62">
        <f t="shared" si="3"/>
        <v>0</v>
      </c>
      <c r="J26" s="59"/>
      <c r="K26" s="59"/>
      <c r="L26" s="62">
        <f t="shared" si="4"/>
        <v>0</v>
      </c>
      <c r="M26" s="59">
        <v>160</v>
      </c>
      <c r="N26" s="59">
        <v>160</v>
      </c>
      <c r="O26" s="62">
        <f t="shared" si="5"/>
        <v>0</v>
      </c>
      <c r="P26" s="89">
        <v>9232</v>
      </c>
      <c r="Q26" s="89">
        <v>9232</v>
      </c>
      <c r="R26" s="62">
        <f t="shared" si="6"/>
        <v>0</v>
      </c>
      <c r="S26" s="94">
        <v>65</v>
      </c>
      <c r="T26" s="94">
        <v>65</v>
      </c>
      <c r="U26" s="64">
        <f t="shared" si="7"/>
        <v>0</v>
      </c>
      <c r="V26" s="55">
        <f t="shared" si="8"/>
        <v>15073.400000000009</v>
      </c>
      <c r="W26" s="56">
        <f t="shared" si="9"/>
        <v>12520.7</v>
      </c>
      <c r="X26" s="57">
        <f t="shared" si="10"/>
        <v>2552.700000000008</v>
      </c>
      <c r="Y26" s="84">
        <v>11358</v>
      </c>
      <c r="Z26" s="84">
        <v>11357.8</v>
      </c>
      <c r="AA26" s="56">
        <f t="shared" si="11"/>
        <v>0.2000000000007276</v>
      </c>
      <c r="AB26" s="59">
        <v>855.00000000000864</v>
      </c>
      <c r="AC26" s="59">
        <v>450.80000000000143</v>
      </c>
      <c r="AD26" s="56">
        <f t="shared" si="12"/>
        <v>404.20000000000721</v>
      </c>
      <c r="AE26" s="59">
        <v>160</v>
      </c>
      <c r="AF26" s="59">
        <v>160</v>
      </c>
      <c r="AG26" s="56">
        <f t="shared" si="13"/>
        <v>0</v>
      </c>
      <c r="AH26" s="93">
        <v>2700.4</v>
      </c>
      <c r="AI26" s="93">
        <v>552.1</v>
      </c>
      <c r="AJ26" s="57">
        <f t="shared" si="14"/>
        <v>2148.3000000000002</v>
      </c>
    </row>
    <row r="27" spans="1:36">
      <c r="A27" s="33">
        <v>7</v>
      </c>
      <c r="B27" s="68" t="s">
        <v>44</v>
      </c>
      <c r="C27" s="81">
        <v>1378.2000000000044</v>
      </c>
      <c r="D27" s="55">
        <f t="shared" si="0"/>
        <v>10715</v>
      </c>
      <c r="E27" s="56">
        <f>SUM(H27+K27+N27+Q27+T27)</f>
        <v>10715</v>
      </c>
      <c r="F27" s="57">
        <f>D27-E27</f>
        <v>0</v>
      </c>
      <c r="G27" s="72"/>
      <c r="H27" s="59"/>
      <c r="I27" s="62">
        <f t="shared" si="3"/>
        <v>0</v>
      </c>
      <c r="J27" s="59"/>
      <c r="K27" s="59"/>
      <c r="L27" s="62">
        <f t="shared" si="4"/>
        <v>0</v>
      </c>
      <c r="M27" s="59">
        <v>185</v>
      </c>
      <c r="N27" s="59">
        <v>185</v>
      </c>
      <c r="O27" s="62">
        <f t="shared" si="5"/>
        <v>0</v>
      </c>
      <c r="P27" s="89">
        <v>10530</v>
      </c>
      <c r="Q27" s="89">
        <v>10530</v>
      </c>
      <c r="R27" s="62">
        <f t="shared" si="6"/>
        <v>0</v>
      </c>
      <c r="S27" s="94"/>
      <c r="T27" s="94"/>
      <c r="U27" s="64">
        <f t="shared" si="7"/>
        <v>0</v>
      </c>
      <c r="V27" s="55">
        <f t="shared" si="8"/>
        <v>12093.200000000004</v>
      </c>
      <c r="W27" s="56">
        <f t="shared" si="9"/>
        <v>9949.5</v>
      </c>
      <c r="X27" s="57">
        <f t="shared" si="10"/>
        <v>2143.7000000000044</v>
      </c>
      <c r="Y27" s="84">
        <v>9107</v>
      </c>
      <c r="Z27" s="84">
        <v>8206.5</v>
      </c>
      <c r="AA27" s="56">
        <f t="shared" si="11"/>
        <v>900.5</v>
      </c>
      <c r="AB27" s="59">
        <v>1191.0000000000043</v>
      </c>
      <c r="AC27" s="59">
        <v>460.20000000000005</v>
      </c>
      <c r="AD27" s="56">
        <f t="shared" si="12"/>
        <v>730.80000000000427</v>
      </c>
      <c r="AE27" s="59">
        <v>185</v>
      </c>
      <c r="AF27" s="59">
        <v>185</v>
      </c>
      <c r="AG27" s="56">
        <f t="shared" si="13"/>
        <v>0</v>
      </c>
      <c r="AH27" s="93">
        <v>1610.2</v>
      </c>
      <c r="AI27" s="93">
        <v>1097.8</v>
      </c>
      <c r="AJ27" s="57">
        <f t="shared" si="14"/>
        <v>512.40000000000009</v>
      </c>
    </row>
    <row r="28" spans="1:36">
      <c r="A28" s="33">
        <v>8</v>
      </c>
      <c r="B28" s="68" t="s">
        <v>45</v>
      </c>
      <c r="C28" s="81">
        <v>3435.1999999999971</v>
      </c>
      <c r="D28" s="55">
        <f t="shared" si="0"/>
        <v>7441.7</v>
      </c>
      <c r="E28" s="56">
        <f t="shared" si="1"/>
        <v>7441.7</v>
      </c>
      <c r="F28" s="57">
        <f t="shared" si="2"/>
        <v>0</v>
      </c>
      <c r="G28" s="72"/>
      <c r="H28" s="59"/>
      <c r="I28" s="62">
        <f t="shared" si="3"/>
        <v>0</v>
      </c>
      <c r="J28" s="59"/>
      <c r="K28" s="59"/>
      <c r="L28" s="62">
        <f t="shared" si="4"/>
        <v>0</v>
      </c>
      <c r="M28" s="59">
        <v>56</v>
      </c>
      <c r="N28" s="59">
        <v>56</v>
      </c>
      <c r="O28" s="62">
        <f t="shared" si="5"/>
        <v>0</v>
      </c>
      <c r="P28" s="89">
        <v>7380</v>
      </c>
      <c r="Q28" s="89">
        <v>7380</v>
      </c>
      <c r="R28" s="62">
        <f t="shared" si="6"/>
        <v>0</v>
      </c>
      <c r="S28" s="94">
        <v>5.7</v>
      </c>
      <c r="T28" s="94">
        <v>5.7</v>
      </c>
      <c r="U28" s="64">
        <f t="shared" si="7"/>
        <v>0</v>
      </c>
      <c r="V28" s="55">
        <f t="shared" si="8"/>
        <v>10876.899999999998</v>
      </c>
      <c r="W28" s="56">
        <f t="shared" si="9"/>
        <v>7213.8</v>
      </c>
      <c r="X28" s="57">
        <f t="shared" si="10"/>
        <v>3663.0999999999976</v>
      </c>
      <c r="Y28" s="84">
        <v>10059.200000000001</v>
      </c>
      <c r="Z28" s="84">
        <v>6728.3</v>
      </c>
      <c r="AA28" s="56">
        <f t="shared" si="11"/>
        <v>3330.9000000000005</v>
      </c>
      <c r="AB28" s="59">
        <v>461.69999999999709</v>
      </c>
      <c r="AC28" s="59">
        <v>358.8</v>
      </c>
      <c r="AD28" s="56">
        <f t="shared" si="12"/>
        <v>102.89999999999708</v>
      </c>
      <c r="AE28" s="59">
        <v>56</v>
      </c>
      <c r="AF28" s="59">
        <v>56</v>
      </c>
      <c r="AG28" s="56">
        <f t="shared" si="13"/>
        <v>0</v>
      </c>
      <c r="AH28" s="93">
        <v>300</v>
      </c>
      <c r="AI28" s="93">
        <v>70.7</v>
      </c>
      <c r="AJ28" s="57">
        <f t="shared" si="14"/>
        <v>229.3</v>
      </c>
    </row>
    <row r="29" spans="1:36">
      <c r="A29" s="33">
        <v>9</v>
      </c>
      <c r="B29" s="68" t="s">
        <v>46</v>
      </c>
      <c r="C29" s="81">
        <v>1464.5999999999985</v>
      </c>
      <c r="D29" s="55">
        <f t="shared" si="0"/>
        <v>6115</v>
      </c>
      <c r="E29" s="56">
        <f t="shared" si="1"/>
        <v>6115</v>
      </c>
      <c r="F29" s="57">
        <f t="shared" si="2"/>
        <v>0</v>
      </c>
      <c r="G29" s="72"/>
      <c r="H29" s="59"/>
      <c r="I29" s="62">
        <f t="shared" si="3"/>
        <v>0</v>
      </c>
      <c r="J29" s="59"/>
      <c r="K29" s="59"/>
      <c r="L29" s="62">
        <f t="shared" si="4"/>
        <v>0</v>
      </c>
      <c r="M29" s="59">
        <v>119</v>
      </c>
      <c r="N29" s="59">
        <v>119</v>
      </c>
      <c r="O29" s="62">
        <f t="shared" si="5"/>
        <v>0</v>
      </c>
      <c r="P29" s="89">
        <v>5996</v>
      </c>
      <c r="Q29" s="89">
        <v>5996</v>
      </c>
      <c r="R29" s="62">
        <f t="shared" si="6"/>
        <v>0</v>
      </c>
      <c r="S29" s="94"/>
      <c r="T29" s="94"/>
      <c r="U29" s="64">
        <f t="shared" si="7"/>
        <v>0</v>
      </c>
      <c r="V29" s="55">
        <f t="shared" si="8"/>
        <v>7579.5999999999985</v>
      </c>
      <c r="W29" s="56">
        <f t="shared" si="9"/>
        <v>7387.5</v>
      </c>
      <c r="X29" s="57">
        <f t="shared" si="10"/>
        <v>192.09999999999854</v>
      </c>
      <c r="Y29" s="84">
        <v>6715</v>
      </c>
      <c r="Z29" s="84">
        <v>6714.6</v>
      </c>
      <c r="AA29" s="56">
        <f t="shared" si="11"/>
        <v>0.3999999999996362</v>
      </c>
      <c r="AB29" s="59">
        <v>680.99999999999852</v>
      </c>
      <c r="AC29" s="59">
        <v>496.39999999999964</v>
      </c>
      <c r="AD29" s="56">
        <f t="shared" si="12"/>
        <v>184.59999999999889</v>
      </c>
      <c r="AE29" s="59">
        <v>119</v>
      </c>
      <c r="AF29" s="59">
        <v>119</v>
      </c>
      <c r="AG29" s="56">
        <f t="shared" si="13"/>
        <v>0</v>
      </c>
      <c r="AH29" s="93">
        <v>64.599999999999994</v>
      </c>
      <c r="AI29" s="93">
        <v>57.5</v>
      </c>
      <c r="AJ29" s="57">
        <f t="shared" si="14"/>
        <v>7.0999999999999943</v>
      </c>
    </row>
    <row r="30" spans="1:36">
      <c r="A30" s="33">
        <v>10</v>
      </c>
      <c r="B30" s="68" t="s">
        <v>47</v>
      </c>
      <c r="C30" s="81">
        <v>2373.6999999999971</v>
      </c>
      <c r="D30" s="55">
        <f t="shared" si="0"/>
        <v>15002.4</v>
      </c>
      <c r="E30" s="56">
        <f t="shared" si="1"/>
        <v>15002.4</v>
      </c>
      <c r="F30" s="57">
        <f t="shared" si="2"/>
        <v>0</v>
      </c>
      <c r="G30" s="72"/>
      <c r="H30" s="59"/>
      <c r="I30" s="62">
        <f t="shared" si="3"/>
        <v>0</v>
      </c>
      <c r="J30" s="59"/>
      <c r="K30" s="59"/>
      <c r="L30" s="62">
        <f t="shared" si="4"/>
        <v>0</v>
      </c>
      <c r="M30" s="59">
        <v>0</v>
      </c>
      <c r="N30" s="59">
        <v>0</v>
      </c>
      <c r="O30" s="62">
        <f t="shared" si="5"/>
        <v>0</v>
      </c>
      <c r="P30" s="89">
        <v>14980</v>
      </c>
      <c r="Q30" s="89">
        <v>14980</v>
      </c>
      <c r="R30" s="62">
        <f t="shared" si="6"/>
        <v>0</v>
      </c>
      <c r="S30" s="94">
        <v>22.4</v>
      </c>
      <c r="T30" s="94">
        <v>22.4</v>
      </c>
      <c r="U30" s="64">
        <f t="shared" si="7"/>
        <v>0</v>
      </c>
      <c r="V30" s="55">
        <f t="shared" si="8"/>
        <v>17376.099999999999</v>
      </c>
      <c r="W30" s="56">
        <f t="shared" si="9"/>
        <v>14301.2</v>
      </c>
      <c r="X30" s="57">
        <f t="shared" si="10"/>
        <v>3074.8999999999978</v>
      </c>
      <c r="Y30" s="84">
        <v>12670.6</v>
      </c>
      <c r="Z30" s="84">
        <v>11690.9</v>
      </c>
      <c r="AA30" s="56">
        <f t="shared" si="11"/>
        <v>979.70000000000073</v>
      </c>
      <c r="AB30" s="59">
        <v>554.49999999999818</v>
      </c>
      <c r="AC30" s="59">
        <v>341.30000000000109</v>
      </c>
      <c r="AD30" s="56">
        <f t="shared" si="12"/>
        <v>213.19999999999709</v>
      </c>
      <c r="AE30" s="59">
        <v>0</v>
      </c>
      <c r="AF30" s="59">
        <v>0</v>
      </c>
      <c r="AG30" s="56">
        <f t="shared" si="13"/>
        <v>0</v>
      </c>
      <c r="AH30" s="93">
        <v>4151</v>
      </c>
      <c r="AI30" s="93">
        <v>2269</v>
      </c>
      <c r="AJ30" s="57">
        <f t="shared" si="14"/>
        <v>1882</v>
      </c>
    </row>
    <row r="31" spans="1:36">
      <c r="A31" s="33">
        <v>11</v>
      </c>
      <c r="B31" s="68" t="s">
        <v>48</v>
      </c>
      <c r="C31" s="81">
        <v>21174.500000000015</v>
      </c>
      <c r="D31" s="55">
        <f t="shared" si="0"/>
        <v>15999.7</v>
      </c>
      <c r="E31" s="56">
        <f t="shared" si="1"/>
        <v>15999.7</v>
      </c>
      <c r="F31" s="57">
        <f t="shared" si="2"/>
        <v>0</v>
      </c>
      <c r="G31" s="72"/>
      <c r="H31" s="59"/>
      <c r="I31" s="62">
        <f t="shared" si="3"/>
        <v>0</v>
      </c>
      <c r="J31" s="59"/>
      <c r="K31" s="59"/>
      <c r="L31" s="62">
        <f t="shared" si="4"/>
        <v>0</v>
      </c>
      <c r="M31" s="59">
        <v>198</v>
      </c>
      <c r="N31" s="59">
        <v>198</v>
      </c>
      <c r="O31" s="62">
        <f t="shared" si="5"/>
        <v>0</v>
      </c>
      <c r="P31" s="89">
        <v>15264</v>
      </c>
      <c r="Q31" s="89">
        <v>15264</v>
      </c>
      <c r="R31" s="62">
        <f t="shared" si="6"/>
        <v>0</v>
      </c>
      <c r="S31" s="94">
        <v>537.70000000000005</v>
      </c>
      <c r="T31" s="94">
        <v>537.70000000000005</v>
      </c>
      <c r="U31" s="64">
        <f t="shared" si="7"/>
        <v>0</v>
      </c>
      <c r="V31" s="55">
        <f t="shared" si="8"/>
        <v>37174.200000000012</v>
      </c>
      <c r="W31" s="56">
        <f t="shared" si="9"/>
        <v>17639.7</v>
      </c>
      <c r="X31" s="57">
        <f t="shared" si="10"/>
        <v>19534.500000000011</v>
      </c>
      <c r="Y31" s="84">
        <v>14000</v>
      </c>
      <c r="Z31" s="84">
        <v>11799.8</v>
      </c>
      <c r="AA31" s="56">
        <f t="shared" si="11"/>
        <v>2200.2000000000007</v>
      </c>
      <c r="AB31" s="59">
        <v>1314.7000000000116</v>
      </c>
      <c r="AC31" s="59">
        <v>280.50000000000182</v>
      </c>
      <c r="AD31" s="56">
        <f t="shared" si="12"/>
        <v>1034.2000000000098</v>
      </c>
      <c r="AE31" s="59">
        <v>198</v>
      </c>
      <c r="AF31" s="59">
        <v>198</v>
      </c>
      <c r="AG31" s="56">
        <f t="shared" si="13"/>
        <v>0</v>
      </c>
      <c r="AH31" s="93">
        <v>21661.5</v>
      </c>
      <c r="AI31" s="93">
        <v>5361.4</v>
      </c>
      <c r="AJ31" s="57">
        <f t="shared" si="14"/>
        <v>16300.1</v>
      </c>
    </row>
    <row r="32" spans="1:36">
      <c r="A32" s="33">
        <v>12</v>
      </c>
      <c r="B32" s="68" t="s">
        <v>49</v>
      </c>
      <c r="C32" s="82">
        <v>21292</v>
      </c>
      <c r="D32" s="55">
        <f t="shared" si="0"/>
        <v>21366.6</v>
      </c>
      <c r="E32" s="56">
        <f t="shared" si="1"/>
        <v>21366.6</v>
      </c>
      <c r="F32" s="57">
        <f t="shared" si="2"/>
        <v>0</v>
      </c>
      <c r="G32" s="72"/>
      <c r="H32" s="59"/>
      <c r="I32" s="62">
        <f t="shared" si="3"/>
        <v>0</v>
      </c>
      <c r="J32" s="59"/>
      <c r="K32" s="59"/>
      <c r="L32" s="62">
        <f t="shared" si="4"/>
        <v>0</v>
      </c>
      <c r="M32" s="59">
        <v>306</v>
      </c>
      <c r="N32" s="59">
        <v>306</v>
      </c>
      <c r="O32" s="62">
        <f t="shared" si="5"/>
        <v>0</v>
      </c>
      <c r="P32" s="89">
        <v>20994</v>
      </c>
      <c r="Q32" s="89">
        <v>20994</v>
      </c>
      <c r="R32" s="62">
        <f t="shared" si="6"/>
        <v>0</v>
      </c>
      <c r="S32" s="94">
        <v>66.599999999999994</v>
      </c>
      <c r="T32" s="94">
        <v>66.599999999999994</v>
      </c>
      <c r="U32" s="64">
        <f t="shared" si="7"/>
        <v>0</v>
      </c>
      <c r="V32" s="55">
        <f t="shared" si="8"/>
        <v>42658.6</v>
      </c>
      <c r="W32" s="56">
        <f t="shared" si="9"/>
        <v>21521.4</v>
      </c>
      <c r="X32" s="57">
        <f t="shared" si="10"/>
        <v>21137.199999999997</v>
      </c>
      <c r="Y32" s="84">
        <v>19350</v>
      </c>
      <c r="Z32" s="84">
        <v>19349</v>
      </c>
      <c r="AA32" s="56">
        <f t="shared" si="11"/>
        <v>1</v>
      </c>
      <c r="AB32" s="59">
        <v>1350.5999999999985</v>
      </c>
      <c r="AC32" s="59">
        <v>840.30000000000155</v>
      </c>
      <c r="AD32" s="56">
        <f t="shared" si="12"/>
        <v>510.299999999997</v>
      </c>
      <c r="AE32" s="59">
        <v>306</v>
      </c>
      <c r="AF32" s="59">
        <v>306</v>
      </c>
      <c r="AG32" s="56">
        <f t="shared" si="13"/>
        <v>0</v>
      </c>
      <c r="AH32" s="93">
        <v>21652</v>
      </c>
      <c r="AI32" s="93">
        <v>1026.0999999999999</v>
      </c>
      <c r="AJ32" s="57">
        <f t="shared" si="14"/>
        <v>20625.900000000001</v>
      </c>
    </row>
    <row r="33" spans="1:36">
      <c r="A33" s="33">
        <v>13</v>
      </c>
      <c r="B33" s="68" t="s">
        <v>50</v>
      </c>
      <c r="C33" s="81">
        <v>1014.8999999999942</v>
      </c>
      <c r="D33" s="55">
        <f t="shared" si="0"/>
        <v>14545</v>
      </c>
      <c r="E33" s="56">
        <f t="shared" si="1"/>
        <v>14545</v>
      </c>
      <c r="F33" s="57">
        <f t="shared" si="2"/>
        <v>0</v>
      </c>
      <c r="G33" s="72"/>
      <c r="H33" s="59"/>
      <c r="I33" s="62">
        <f t="shared" si="3"/>
        <v>0</v>
      </c>
      <c r="J33" s="59"/>
      <c r="K33" s="59"/>
      <c r="L33" s="62">
        <f t="shared" si="4"/>
        <v>0</v>
      </c>
      <c r="M33" s="59">
        <v>129</v>
      </c>
      <c r="N33" s="59">
        <v>129</v>
      </c>
      <c r="O33" s="62">
        <f t="shared" si="5"/>
        <v>0</v>
      </c>
      <c r="P33" s="89">
        <v>14416</v>
      </c>
      <c r="Q33" s="89">
        <v>14416</v>
      </c>
      <c r="R33" s="62">
        <f t="shared" si="6"/>
        <v>0</v>
      </c>
      <c r="S33" s="94"/>
      <c r="T33" s="94"/>
      <c r="U33" s="64">
        <f t="shared" si="7"/>
        <v>0</v>
      </c>
      <c r="V33" s="55">
        <f t="shared" si="8"/>
        <v>15559.899999999994</v>
      </c>
      <c r="W33" s="56">
        <f t="shared" si="9"/>
        <v>13690.1</v>
      </c>
      <c r="X33" s="57">
        <f t="shared" si="10"/>
        <v>1869.7999999999938</v>
      </c>
      <c r="Y33" s="84">
        <v>12000</v>
      </c>
      <c r="Z33" s="84">
        <v>11541.5</v>
      </c>
      <c r="AA33" s="56">
        <f t="shared" si="11"/>
        <v>458.5</v>
      </c>
      <c r="AB33" s="59">
        <v>1393.9999999999941</v>
      </c>
      <c r="AC33" s="59">
        <v>604.80000000000041</v>
      </c>
      <c r="AD33" s="56">
        <f t="shared" si="12"/>
        <v>789.19999999999368</v>
      </c>
      <c r="AE33" s="59">
        <v>129</v>
      </c>
      <c r="AF33" s="59">
        <v>129</v>
      </c>
      <c r="AG33" s="56">
        <f t="shared" si="13"/>
        <v>0</v>
      </c>
      <c r="AH33" s="93">
        <v>2036.9</v>
      </c>
      <c r="AI33" s="93">
        <v>1414.8</v>
      </c>
      <c r="AJ33" s="57">
        <f t="shared" si="14"/>
        <v>622.10000000000014</v>
      </c>
    </row>
    <row r="34" spans="1:36">
      <c r="A34" s="33">
        <v>14</v>
      </c>
      <c r="B34" s="68" t="s">
        <v>51</v>
      </c>
      <c r="C34" s="81">
        <v>17336.900000000001</v>
      </c>
      <c r="D34" s="55">
        <f t="shared" si="0"/>
        <v>17061.400000000001</v>
      </c>
      <c r="E34" s="56">
        <f t="shared" si="1"/>
        <v>17061.400000000001</v>
      </c>
      <c r="F34" s="57">
        <f t="shared" si="2"/>
        <v>0</v>
      </c>
      <c r="G34" s="72"/>
      <c r="H34" s="59"/>
      <c r="I34" s="62">
        <f t="shared" si="3"/>
        <v>0</v>
      </c>
      <c r="J34" s="59"/>
      <c r="K34" s="59"/>
      <c r="L34" s="62">
        <f t="shared" si="4"/>
        <v>0</v>
      </c>
      <c r="M34" s="59">
        <v>182</v>
      </c>
      <c r="N34" s="59">
        <v>182</v>
      </c>
      <c r="O34" s="62">
        <f t="shared" si="5"/>
        <v>0</v>
      </c>
      <c r="P34" s="89">
        <v>16610</v>
      </c>
      <c r="Q34" s="89">
        <v>16610</v>
      </c>
      <c r="R34" s="62">
        <f t="shared" si="6"/>
        <v>0</v>
      </c>
      <c r="S34" s="94">
        <v>269.39999999999998</v>
      </c>
      <c r="T34" s="94">
        <v>269.39999999999998</v>
      </c>
      <c r="U34" s="64">
        <f t="shared" si="7"/>
        <v>0</v>
      </c>
      <c r="V34" s="55">
        <f t="shared" si="8"/>
        <v>34398.300000000003</v>
      </c>
      <c r="W34" s="56">
        <f t="shared" si="9"/>
        <v>26728.7</v>
      </c>
      <c r="X34" s="57">
        <f t="shared" si="10"/>
        <v>7669.6000000000022</v>
      </c>
      <c r="Y34" s="84">
        <v>22097.7</v>
      </c>
      <c r="Z34" s="84">
        <v>22096.3</v>
      </c>
      <c r="AA34" s="56">
        <f t="shared" si="11"/>
        <v>1.4000000000014552</v>
      </c>
      <c r="AB34" s="59">
        <v>2656.9000000000015</v>
      </c>
      <c r="AC34" s="59">
        <v>578.90000000000146</v>
      </c>
      <c r="AD34" s="56">
        <f t="shared" si="12"/>
        <v>2078</v>
      </c>
      <c r="AE34" s="59">
        <v>182</v>
      </c>
      <c r="AF34" s="59">
        <v>182</v>
      </c>
      <c r="AG34" s="56">
        <f t="shared" si="13"/>
        <v>0</v>
      </c>
      <c r="AH34" s="93">
        <v>9461.7000000000007</v>
      </c>
      <c r="AI34" s="93">
        <v>3871.5</v>
      </c>
      <c r="AJ34" s="57">
        <f t="shared" si="14"/>
        <v>5590.2000000000007</v>
      </c>
    </row>
    <row r="35" spans="1:36">
      <c r="A35" s="33">
        <v>15</v>
      </c>
      <c r="B35" s="68" t="s">
        <v>52</v>
      </c>
      <c r="C35" s="81">
        <v>1019.4000000000015</v>
      </c>
      <c r="D35" s="55">
        <f t="shared" si="0"/>
        <v>6575</v>
      </c>
      <c r="E35" s="56">
        <f t="shared" si="1"/>
        <v>6575</v>
      </c>
      <c r="F35" s="57">
        <f t="shared" si="2"/>
        <v>0</v>
      </c>
      <c r="G35" s="72"/>
      <c r="H35" s="59"/>
      <c r="I35" s="62">
        <f t="shared" si="3"/>
        <v>0</v>
      </c>
      <c r="J35" s="59"/>
      <c r="K35" s="59"/>
      <c r="L35" s="62">
        <f t="shared" si="4"/>
        <v>0</v>
      </c>
      <c r="M35" s="59">
        <v>37</v>
      </c>
      <c r="N35" s="59">
        <v>37</v>
      </c>
      <c r="O35" s="62">
        <f t="shared" si="5"/>
        <v>0</v>
      </c>
      <c r="P35" s="89">
        <v>6538</v>
      </c>
      <c r="Q35" s="89">
        <v>6538</v>
      </c>
      <c r="R35" s="62">
        <f t="shared" si="6"/>
        <v>0</v>
      </c>
      <c r="S35" s="94"/>
      <c r="T35" s="94"/>
      <c r="U35" s="64">
        <f t="shared" si="7"/>
        <v>0</v>
      </c>
      <c r="V35" s="55">
        <f t="shared" si="8"/>
        <v>7594.4000000000015</v>
      </c>
      <c r="W35" s="56">
        <f t="shared" si="9"/>
        <v>6019.1</v>
      </c>
      <c r="X35" s="57">
        <f t="shared" si="10"/>
        <v>1575.3000000000011</v>
      </c>
      <c r="Y35" s="84">
        <v>6309.1</v>
      </c>
      <c r="Z35" s="84">
        <v>5240.8999999999996</v>
      </c>
      <c r="AA35" s="56">
        <f t="shared" si="11"/>
        <v>1068.2000000000007</v>
      </c>
      <c r="AB35" s="59">
        <v>642.90000000000111</v>
      </c>
      <c r="AC35" s="59">
        <v>605.20000000000073</v>
      </c>
      <c r="AD35" s="56">
        <f t="shared" si="12"/>
        <v>37.700000000000387</v>
      </c>
      <c r="AE35" s="59">
        <v>37</v>
      </c>
      <c r="AF35" s="59">
        <v>37</v>
      </c>
      <c r="AG35" s="56">
        <f t="shared" si="13"/>
        <v>0</v>
      </c>
      <c r="AH35" s="93">
        <v>605.4</v>
      </c>
      <c r="AI35" s="93">
        <v>136</v>
      </c>
      <c r="AJ35" s="57">
        <f t="shared" si="14"/>
        <v>469.4</v>
      </c>
    </row>
    <row r="36" spans="1:36">
      <c r="A36" s="33">
        <v>16</v>
      </c>
      <c r="B36" s="68" t="s">
        <v>53</v>
      </c>
      <c r="C36" s="81">
        <v>1967.8000000000029</v>
      </c>
      <c r="D36" s="55">
        <f t="shared" si="0"/>
        <v>9085</v>
      </c>
      <c r="E36" s="56">
        <f t="shared" si="1"/>
        <v>9085</v>
      </c>
      <c r="F36" s="57">
        <f t="shared" si="2"/>
        <v>0</v>
      </c>
      <c r="G36" s="72"/>
      <c r="H36" s="59"/>
      <c r="I36" s="62">
        <f t="shared" si="3"/>
        <v>0</v>
      </c>
      <c r="J36" s="59"/>
      <c r="K36" s="59"/>
      <c r="L36" s="62">
        <f t="shared" si="4"/>
        <v>0</v>
      </c>
      <c r="M36" s="59">
        <v>100</v>
      </c>
      <c r="N36" s="59">
        <v>100</v>
      </c>
      <c r="O36" s="62">
        <f t="shared" si="5"/>
        <v>0</v>
      </c>
      <c r="P36" s="89">
        <v>8830</v>
      </c>
      <c r="Q36" s="89">
        <v>8830</v>
      </c>
      <c r="R36" s="62">
        <f t="shared" si="6"/>
        <v>0</v>
      </c>
      <c r="S36" s="94">
        <v>155</v>
      </c>
      <c r="T36" s="94">
        <v>155</v>
      </c>
      <c r="U36" s="64">
        <f t="shared" si="7"/>
        <v>0</v>
      </c>
      <c r="V36" s="55">
        <f t="shared" si="8"/>
        <v>11052.800000000003</v>
      </c>
      <c r="W36" s="56">
        <f t="shared" si="9"/>
        <v>8609.9</v>
      </c>
      <c r="X36" s="57">
        <f t="shared" si="10"/>
        <v>2442.9000000000033</v>
      </c>
      <c r="Y36" s="84">
        <v>8637.9</v>
      </c>
      <c r="Z36" s="84">
        <v>7400.1</v>
      </c>
      <c r="AA36" s="56">
        <f t="shared" si="11"/>
        <v>1237.7999999999993</v>
      </c>
      <c r="AB36" s="59">
        <v>1680.0000000000032</v>
      </c>
      <c r="AC36" s="59">
        <v>844.79999999999927</v>
      </c>
      <c r="AD36" s="56">
        <f t="shared" si="12"/>
        <v>835.20000000000391</v>
      </c>
      <c r="AE36" s="59">
        <v>100</v>
      </c>
      <c r="AF36" s="59">
        <v>100</v>
      </c>
      <c r="AG36" s="56">
        <f t="shared" si="13"/>
        <v>0</v>
      </c>
      <c r="AH36" s="93">
        <v>634.9</v>
      </c>
      <c r="AI36" s="93">
        <v>265</v>
      </c>
      <c r="AJ36" s="57">
        <f t="shared" si="14"/>
        <v>369.9</v>
      </c>
    </row>
    <row r="37" spans="1:36">
      <c r="A37" s="33">
        <v>17</v>
      </c>
      <c r="B37" s="68" t="s">
        <v>54</v>
      </c>
      <c r="C37" s="83">
        <v>3165.9000000000087</v>
      </c>
      <c r="D37" s="55">
        <f t="shared" si="0"/>
        <v>18866.099999999999</v>
      </c>
      <c r="E37" s="56">
        <f t="shared" si="1"/>
        <v>18866.099999999999</v>
      </c>
      <c r="F37" s="57">
        <f t="shared" si="2"/>
        <v>0</v>
      </c>
      <c r="G37" s="72"/>
      <c r="H37" s="59"/>
      <c r="I37" s="62">
        <f t="shared" si="3"/>
        <v>0</v>
      </c>
      <c r="J37" s="59"/>
      <c r="K37" s="59"/>
      <c r="L37" s="62">
        <f t="shared" si="4"/>
        <v>0</v>
      </c>
      <c r="M37" s="59">
        <v>225</v>
      </c>
      <c r="N37" s="59">
        <v>225</v>
      </c>
      <c r="O37" s="62">
        <f t="shared" si="5"/>
        <v>0</v>
      </c>
      <c r="P37" s="89">
        <v>18398</v>
      </c>
      <c r="Q37" s="89">
        <v>18398</v>
      </c>
      <c r="R37" s="62">
        <f t="shared" si="6"/>
        <v>0</v>
      </c>
      <c r="S37" s="94">
        <v>243.1</v>
      </c>
      <c r="T37" s="94">
        <v>243.1</v>
      </c>
      <c r="U37" s="64">
        <f t="shared" si="7"/>
        <v>0</v>
      </c>
      <c r="V37" s="55">
        <f t="shared" si="8"/>
        <v>22032.000000000007</v>
      </c>
      <c r="W37" s="56">
        <f t="shared" si="9"/>
        <v>16625.5</v>
      </c>
      <c r="X37" s="57">
        <f t="shared" si="10"/>
        <v>5406.5000000000073</v>
      </c>
      <c r="Y37" s="84">
        <v>14850</v>
      </c>
      <c r="Z37" s="84">
        <v>14720.5</v>
      </c>
      <c r="AA37" s="56">
        <f t="shared" si="11"/>
        <v>129.5</v>
      </c>
      <c r="AB37" s="59">
        <v>1333.5000000000073</v>
      </c>
      <c r="AC37" s="59">
        <v>535</v>
      </c>
      <c r="AD37" s="56">
        <f t="shared" si="12"/>
        <v>798.50000000000728</v>
      </c>
      <c r="AE37" s="59">
        <v>225</v>
      </c>
      <c r="AF37" s="59">
        <v>225</v>
      </c>
      <c r="AG37" s="56">
        <f t="shared" si="13"/>
        <v>0</v>
      </c>
      <c r="AH37" s="93">
        <v>5623.5</v>
      </c>
      <c r="AI37" s="93">
        <v>1145</v>
      </c>
      <c r="AJ37" s="57">
        <f t="shared" si="14"/>
        <v>4478.5</v>
      </c>
    </row>
    <row r="38" spans="1:36">
      <c r="A38" s="33">
        <v>18</v>
      </c>
      <c r="B38" s="68" t="s">
        <v>55</v>
      </c>
      <c r="C38" s="81">
        <v>1125.4000000000001</v>
      </c>
      <c r="D38" s="55">
        <f t="shared" si="0"/>
        <v>24325</v>
      </c>
      <c r="E38" s="56">
        <f t="shared" si="1"/>
        <v>24325</v>
      </c>
      <c r="F38" s="57">
        <f t="shared" si="2"/>
        <v>0</v>
      </c>
      <c r="G38" s="72"/>
      <c r="H38" s="59"/>
      <c r="I38" s="62">
        <f t="shared" si="3"/>
        <v>0</v>
      </c>
      <c r="J38" s="59"/>
      <c r="K38" s="59"/>
      <c r="L38" s="62">
        <f t="shared" si="4"/>
        <v>0</v>
      </c>
      <c r="M38" s="59">
        <v>131</v>
      </c>
      <c r="N38" s="59">
        <v>131</v>
      </c>
      <c r="O38" s="62">
        <f t="shared" si="5"/>
        <v>0</v>
      </c>
      <c r="P38" s="89">
        <v>24194</v>
      </c>
      <c r="Q38" s="89">
        <v>24194</v>
      </c>
      <c r="R38" s="62">
        <f t="shared" si="6"/>
        <v>0</v>
      </c>
      <c r="S38" s="94"/>
      <c r="T38" s="94"/>
      <c r="U38" s="64">
        <f t="shared" si="7"/>
        <v>0</v>
      </c>
      <c r="V38" s="55">
        <f t="shared" si="8"/>
        <v>25450.400000000001</v>
      </c>
      <c r="W38" s="56">
        <f t="shared" si="9"/>
        <v>22460.3</v>
      </c>
      <c r="X38" s="57">
        <f t="shared" si="10"/>
        <v>2990.1000000000022</v>
      </c>
      <c r="Y38" s="84">
        <v>21069.9</v>
      </c>
      <c r="Z38" s="84">
        <v>18322.7</v>
      </c>
      <c r="AA38" s="56">
        <f t="shared" si="11"/>
        <v>2747.2000000000007</v>
      </c>
      <c r="AB38" s="59">
        <v>2583.9</v>
      </c>
      <c r="AC38" s="59">
        <v>2452.2999999999984</v>
      </c>
      <c r="AD38" s="56">
        <f t="shared" si="12"/>
        <v>131.60000000000173</v>
      </c>
      <c r="AE38" s="59">
        <v>131</v>
      </c>
      <c r="AF38" s="59">
        <v>131</v>
      </c>
      <c r="AG38" s="56">
        <f t="shared" si="13"/>
        <v>0</v>
      </c>
      <c r="AH38" s="93">
        <v>1665.6</v>
      </c>
      <c r="AI38" s="93">
        <v>1554.3</v>
      </c>
      <c r="AJ38" s="57">
        <f t="shared" si="14"/>
        <v>111.29999999999995</v>
      </c>
    </row>
    <row r="39" spans="1:36">
      <c r="A39" s="33">
        <v>19</v>
      </c>
      <c r="B39" s="68" t="s">
        <v>56</v>
      </c>
      <c r="C39" s="82">
        <v>21526.299999999988</v>
      </c>
      <c r="D39" s="55">
        <f t="shared" si="0"/>
        <v>25446.1</v>
      </c>
      <c r="E39" s="56">
        <f t="shared" si="1"/>
        <v>25446.1</v>
      </c>
      <c r="F39" s="57">
        <f t="shared" si="2"/>
        <v>0</v>
      </c>
      <c r="G39" s="72"/>
      <c r="H39" s="59"/>
      <c r="I39" s="62">
        <f t="shared" si="3"/>
        <v>0</v>
      </c>
      <c r="J39" s="59"/>
      <c r="K39" s="59"/>
      <c r="L39" s="62">
        <f t="shared" si="4"/>
        <v>0</v>
      </c>
      <c r="M39" s="59">
        <v>334</v>
      </c>
      <c r="N39" s="59">
        <v>334</v>
      </c>
      <c r="O39" s="62">
        <f t="shared" si="5"/>
        <v>0</v>
      </c>
      <c r="P39" s="89">
        <v>25078</v>
      </c>
      <c r="Q39" s="89">
        <v>25078</v>
      </c>
      <c r="R39" s="62">
        <f t="shared" si="6"/>
        <v>0</v>
      </c>
      <c r="S39" s="94">
        <v>34.1</v>
      </c>
      <c r="T39" s="94">
        <v>34.1</v>
      </c>
      <c r="U39" s="64">
        <f t="shared" si="7"/>
        <v>0</v>
      </c>
      <c r="V39" s="55">
        <f t="shared" si="8"/>
        <v>46972.399999999987</v>
      </c>
      <c r="W39" s="56">
        <f t="shared" si="9"/>
        <v>45454.3</v>
      </c>
      <c r="X39" s="57">
        <f t="shared" si="10"/>
        <v>1518.099999999984</v>
      </c>
      <c r="Y39" s="84">
        <v>26736</v>
      </c>
      <c r="Z39" s="84">
        <v>26735.5</v>
      </c>
      <c r="AA39" s="56">
        <f t="shared" si="11"/>
        <v>0.5</v>
      </c>
      <c r="AB39" s="59">
        <v>855.49999999998545</v>
      </c>
      <c r="AC39" s="59">
        <v>854.10000000000218</v>
      </c>
      <c r="AD39" s="56">
        <f t="shared" si="12"/>
        <v>1.3999999999832653</v>
      </c>
      <c r="AE39" s="59">
        <v>334</v>
      </c>
      <c r="AF39" s="59">
        <v>334</v>
      </c>
      <c r="AG39" s="56">
        <f t="shared" si="13"/>
        <v>0</v>
      </c>
      <c r="AH39" s="93">
        <v>19046.900000000001</v>
      </c>
      <c r="AI39" s="93">
        <v>17530.7</v>
      </c>
      <c r="AJ39" s="57">
        <f t="shared" si="14"/>
        <v>1516.2000000000007</v>
      </c>
    </row>
    <row r="40" spans="1:36">
      <c r="A40" s="33">
        <v>20</v>
      </c>
      <c r="B40" s="68" t="s">
        <v>57</v>
      </c>
      <c r="C40" s="81">
        <v>1506.1999999999971</v>
      </c>
      <c r="D40" s="55">
        <f t="shared" si="0"/>
        <v>2256</v>
      </c>
      <c r="E40" s="56">
        <f t="shared" si="1"/>
        <v>2256</v>
      </c>
      <c r="F40" s="57">
        <f t="shared" si="2"/>
        <v>0</v>
      </c>
      <c r="G40" s="72"/>
      <c r="H40" s="59"/>
      <c r="I40" s="62">
        <f t="shared" si="3"/>
        <v>0</v>
      </c>
      <c r="J40" s="59"/>
      <c r="K40" s="59"/>
      <c r="L40" s="62">
        <f t="shared" si="4"/>
        <v>0</v>
      </c>
      <c r="M40" s="59">
        <v>0</v>
      </c>
      <c r="N40" s="59">
        <v>0</v>
      </c>
      <c r="O40" s="62">
        <f t="shared" si="5"/>
        <v>0</v>
      </c>
      <c r="P40" s="89">
        <v>2256</v>
      </c>
      <c r="Q40" s="89">
        <v>2256</v>
      </c>
      <c r="R40" s="62">
        <f t="shared" si="6"/>
        <v>0</v>
      </c>
      <c r="S40" s="94"/>
      <c r="T40" s="94"/>
      <c r="U40" s="64">
        <f t="shared" si="7"/>
        <v>0</v>
      </c>
      <c r="V40" s="55">
        <f t="shared" si="8"/>
        <v>3762.1999999999971</v>
      </c>
      <c r="W40" s="56">
        <f t="shared" si="9"/>
        <v>3532.2</v>
      </c>
      <c r="X40" s="57">
        <f t="shared" si="10"/>
        <v>229.99999999999727</v>
      </c>
      <c r="Y40" s="84">
        <v>3396.2</v>
      </c>
      <c r="Z40" s="84">
        <v>3323.1</v>
      </c>
      <c r="AA40" s="56">
        <f t="shared" si="11"/>
        <v>73.099999999999909</v>
      </c>
      <c r="AB40" s="59">
        <v>265.99999999999727</v>
      </c>
      <c r="AC40" s="59">
        <v>165.99999999999991</v>
      </c>
      <c r="AD40" s="56">
        <f t="shared" si="12"/>
        <v>99.999999999997357</v>
      </c>
      <c r="AE40" s="59">
        <v>0</v>
      </c>
      <c r="AF40" s="59">
        <v>0</v>
      </c>
      <c r="AG40" s="56">
        <f t="shared" si="13"/>
        <v>0</v>
      </c>
      <c r="AH40" s="93">
        <v>100</v>
      </c>
      <c r="AI40" s="93">
        <v>43.1</v>
      </c>
      <c r="AJ40" s="57">
        <f t="shared" si="14"/>
        <v>56.9</v>
      </c>
    </row>
    <row r="41" spans="1:36">
      <c r="A41" s="33">
        <v>21</v>
      </c>
      <c r="B41" s="68" t="s">
        <v>58</v>
      </c>
      <c r="C41" s="81">
        <v>3044.3999999999942</v>
      </c>
      <c r="D41" s="55">
        <f t="shared" si="0"/>
        <v>17997.599999999999</v>
      </c>
      <c r="E41" s="56">
        <f t="shared" si="1"/>
        <v>17997.599999999999</v>
      </c>
      <c r="F41" s="57">
        <f t="shared" si="2"/>
        <v>0</v>
      </c>
      <c r="G41" s="72"/>
      <c r="H41" s="59"/>
      <c r="I41" s="62">
        <f t="shared" si="3"/>
        <v>0</v>
      </c>
      <c r="J41" s="59"/>
      <c r="K41" s="59"/>
      <c r="L41" s="62">
        <f t="shared" si="4"/>
        <v>0</v>
      </c>
      <c r="M41" s="59">
        <v>421</v>
      </c>
      <c r="N41" s="59">
        <v>421</v>
      </c>
      <c r="O41" s="62">
        <f t="shared" si="5"/>
        <v>0</v>
      </c>
      <c r="P41" s="89">
        <v>17518</v>
      </c>
      <c r="Q41" s="89">
        <v>17518</v>
      </c>
      <c r="R41" s="62">
        <f t="shared" si="6"/>
        <v>0</v>
      </c>
      <c r="S41" s="94">
        <v>58.6</v>
      </c>
      <c r="T41" s="94">
        <v>58.6</v>
      </c>
      <c r="U41" s="64">
        <f t="shared" si="7"/>
        <v>0</v>
      </c>
      <c r="V41" s="55">
        <f t="shared" si="8"/>
        <v>21041.999999999993</v>
      </c>
      <c r="W41" s="56">
        <f t="shared" si="9"/>
        <v>17587.400000000001</v>
      </c>
      <c r="X41" s="57">
        <f t="shared" si="10"/>
        <v>3454.5999999999913</v>
      </c>
      <c r="Y41" s="84">
        <v>14280</v>
      </c>
      <c r="Z41" s="84">
        <v>14087.4</v>
      </c>
      <c r="AA41" s="56">
        <f t="shared" si="11"/>
        <v>192.60000000000036</v>
      </c>
      <c r="AB41" s="59">
        <v>3175.5999999999926</v>
      </c>
      <c r="AC41" s="59">
        <v>1802.9000000000019</v>
      </c>
      <c r="AD41" s="56">
        <f t="shared" si="12"/>
        <v>1372.6999999999907</v>
      </c>
      <c r="AE41" s="59">
        <v>421</v>
      </c>
      <c r="AF41" s="59">
        <v>421</v>
      </c>
      <c r="AG41" s="56">
        <f t="shared" si="13"/>
        <v>0</v>
      </c>
      <c r="AH41" s="93">
        <v>3165.4</v>
      </c>
      <c r="AI41" s="93">
        <v>1276.0999999999999</v>
      </c>
      <c r="AJ41" s="57">
        <f t="shared" si="14"/>
        <v>1889.3000000000002</v>
      </c>
    </row>
    <row r="42" spans="1:36">
      <c r="A42" s="33">
        <v>22</v>
      </c>
      <c r="B42" s="68" t="s">
        <v>59</v>
      </c>
      <c r="C42" s="81">
        <v>7190.1999999999971</v>
      </c>
      <c r="D42" s="55">
        <f t="shared" si="0"/>
        <v>14091</v>
      </c>
      <c r="E42" s="56">
        <f t="shared" si="1"/>
        <v>14091</v>
      </c>
      <c r="F42" s="57">
        <f t="shared" si="2"/>
        <v>0</v>
      </c>
      <c r="G42" s="72"/>
      <c r="H42" s="59"/>
      <c r="I42" s="62">
        <f t="shared" si="3"/>
        <v>0</v>
      </c>
      <c r="J42" s="59"/>
      <c r="K42" s="59"/>
      <c r="L42" s="62">
        <f t="shared" si="4"/>
        <v>0</v>
      </c>
      <c r="M42" s="59">
        <v>79</v>
      </c>
      <c r="N42" s="59">
        <v>79</v>
      </c>
      <c r="O42" s="62">
        <f t="shared" si="5"/>
        <v>0</v>
      </c>
      <c r="P42" s="89">
        <v>13994</v>
      </c>
      <c r="Q42" s="89">
        <v>13994</v>
      </c>
      <c r="R42" s="62">
        <f t="shared" si="6"/>
        <v>0</v>
      </c>
      <c r="S42" s="94">
        <v>18</v>
      </c>
      <c r="T42" s="94">
        <v>18</v>
      </c>
      <c r="U42" s="64">
        <f t="shared" si="7"/>
        <v>0</v>
      </c>
      <c r="V42" s="55">
        <f t="shared" si="8"/>
        <v>21281.199999999997</v>
      </c>
      <c r="W42" s="56">
        <f t="shared" si="9"/>
        <v>14401</v>
      </c>
      <c r="X42" s="57">
        <f t="shared" si="10"/>
        <v>6880.1999999999971</v>
      </c>
      <c r="Y42" s="84">
        <v>13792</v>
      </c>
      <c r="Z42" s="84">
        <v>11993.4</v>
      </c>
      <c r="AA42" s="56">
        <f t="shared" si="11"/>
        <v>1798.6000000000004</v>
      </c>
      <c r="AB42" s="59">
        <v>2990.9999999999973</v>
      </c>
      <c r="AC42" s="59">
        <v>1476.5000000000005</v>
      </c>
      <c r="AD42" s="56">
        <f t="shared" si="12"/>
        <v>1514.4999999999968</v>
      </c>
      <c r="AE42" s="59">
        <v>79</v>
      </c>
      <c r="AF42" s="59">
        <v>79</v>
      </c>
      <c r="AG42" s="56">
        <f t="shared" si="13"/>
        <v>0</v>
      </c>
      <c r="AH42" s="93">
        <v>4419.2</v>
      </c>
      <c r="AI42" s="93">
        <v>852.1</v>
      </c>
      <c r="AJ42" s="57">
        <f t="shared" si="14"/>
        <v>3567.1</v>
      </c>
    </row>
    <row r="43" spans="1:36">
      <c r="A43" s="33">
        <v>23</v>
      </c>
      <c r="B43" s="68" t="s">
        <v>60</v>
      </c>
      <c r="C43" s="81">
        <v>18829.299999999988</v>
      </c>
      <c r="D43" s="55">
        <f t="shared" si="0"/>
        <v>19955.400000000001</v>
      </c>
      <c r="E43" s="56">
        <f t="shared" si="1"/>
        <v>19955.400000000001</v>
      </c>
      <c r="F43" s="57">
        <f t="shared" si="2"/>
        <v>0</v>
      </c>
      <c r="G43" s="72"/>
      <c r="H43" s="59"/>
      <c r="I43" s="62">
        <f t="shared" si="3"/>
        <v>0</v>
      </c>
      <c r="J43" s="59"/>
      <c r="K43" s="59"/>
      <c r="L43" s="62">
        <f t="shared" si="4"/>
        <v>0</v>
      </c>
      <c r="M43" s="59">
        <v>341</v>
      </c>
      <c r="N43" s="59">
        <v>341</v>
      </c>
      <c r="O43" s="62">
        <f t="shared" si="5"/>
        <v>0</v>
      </c>
      <c r="P43" s="89">
        <v>19460</v>
      </c>
      <c r="Q43" s="89">
        <v>19460</v>
      </c>
      <c r="R43" s="62">
        <f t="shared" si="6"/>
        <v>0</v>
      </c>
      <c r="S43" s="94">
        <v>154.4</v>
      </c>
      <c r="T43" s="94">
        <v>154.4</v>
      </c>
      <c r="U43" s="64">
        <f t="shared" si="7"/>
        <v>0</v>
      </c>
      <c r="V43" s="55">
        <f t="shared" si="8"/>
        <v>38784.69999999999</v>
      </c>
      <c r="W43" s="56">
        <f t="shared" si="9"/>
        <v>19281.5</v>
      </c>
      <c r="X43" s="57">
        <f t="shared" si="10"/>
        <v>19503.19999999999</v>
      </c>
      <c r="Y43" s="84">
        <v>16638</v>
      </c>
      <c r="Z43" s="84">
        <v>15417</v>
      </c>
      <c r="AA43" s="56">
        <f t="shared" si="11"/>
        <v>1221</v>
      </c>
      <c r="AB43" s="59">
        <v>2261.5999999999913</v>
      </c>
      <c r="AC43" s="59">
        <v>1183.0999999999999</v>
      </c>
      <c r="AD43" s="56">
        <f t="shared" si="12"/>
        <v>1078.4999999999914</v>
      </c>
      <c r="AE43" s="59">
        <v>341</v>
      </c>
      <c r="AF43" s="59">
        <v>341</v>
      </c>
      <c r="AG43" s="56">
        <f t="shared" si="13"/>
        <v>0</v>
      </c>
      <c r="AH43" s="93">
        <v>19544.099999999999</v>
      </c>
      <c r="AI43" s="93">
        <v>2340.4</v>
      </c>
      <c r="AJ43" s="57">
        <f t="shared" si="14"/>
        <v>17203.699999999997</v>
      </c>
    </row>
    <row r="44" spans="1:36">
      <c r="A44" s="33">
        <v>24</v>
      </c>
      <c r="B44" s="68" t="s">
        <v>61</v>
      </c>
      <c r="C44" s="81">
        <v>842.60000000000218</v>
      </c>
      <c r="D44" s="55">
        <f t="shared" si="0"/>
        <v>4847</v>
      </c>
      <c r="E44" s="56">
        <f t="shared" si="1"/>
        <v>4847</v>
      </c>
      <c r="F44" s="57">
        <f t="shared" si="2"/>
        <v>0</v>
      </c>
      <c r="G44" s="72"/>
      <c r="H44" s="59"/>
      <c r="I44" s="62">
        <f t="shared" si="3"/>
        <v>0</v>
      </c>
      <c r="J44" s="59"/>
      <c r="K44" s="59"/>
      <c r="L44" s="62">
        <f t="shared" si="4"/>
        <v>0</v>
      </c>
      <c r="M44" s="59">
        <v>69</v>
      </c>
      <c r="N44" s="59">
        <v>69</v>
      </c>
      <c r="O44" s="62">
        <f t="shared" si="5"/>
        <v>0</v>
      </c>
      <c r="P44" s="59">
        <v>4778</v>
      </c>
      <c r="Q44" s="59">
        <v>4778</v>
      </c>
      <c r="R44" s="62">
        <f t="shared" si="6"/>
        <v>0</v>
      </c>
      <c r="S44" s="94"/>
      <c r="T44" s="94"/>
      <c r="U44" s="64">
        <f t="shared" si="7"/>
        <v>0</v>
      </c>
      <c r="V44" s="55">
        <f t="shared" si="8"/>
        <v>5689.6000000000022</v>
      </c>
      <c r="W44" s="56">
        <f t="shared" si="9"/>
        <v>4974.7</v>
      </c>
      <c r="X44" s="57">
        <f t="shared" si="10"/>
        <v>714.90000000000236</v>
      </c>
      <c r="Y44" s="84">
        <v>5352</v>
      </c>
      <c r="Z44" s="84">
        <v>4647.5</v>
      </c>
      <c r="AA44" s="56">
        <f t="shared" si="11"/>
        <v>704.5</v>
      </c>
      <c r="AB44" s="59">
        <v>178.60000000000218</v>
      </c>
      <c r="AC44" s="59">
        <v>172.69999999999982</v>
      </c>
      <c r="AD44" s="56">
        <f t="shared" si="12"/>
        <v>5.9000000000023647</v>
      </c>
      <c r="AE44" s="59">
        <v>69</v>
      </c>
      <c r="AF44" s="59">
        <v>69</v>
      </c>
      <c r="AG44" s="56">
        <f t="shared" si="13"/>
        <v>0</v>
      </c>
      <c r="AH44" s="93">
        <v>90</v>
      </c>
      <c r="AI44" s="93">
        <v>85.5</v>
      </c>
      <c r="AJ44" s="57">
        <f t="shared" si="14"/>
        <v>4.5</v>
      </c>
    </row>
    <row r="45" spans="1:36">
      <c r="A45" s="33">
        <v>25</v>
      </c>
      <c r="B45" s="68" t="s">
        <v>62</v>
      </c>
      <c r="C45" s="81">
        <v>1577.8000000000102</v>
      </c>
      <c r="D45" s="55">
        <f t="shared" si="0"/>
        <v>6567</v>
      </c>
      <c r="E45" s="56">
        <f t="shared" si="1"/>
        <v>6567</v>
      </c>
      <c r="F45" s="57">
        <f t="shared" si="2"/>
        <v>0</v>
      </c>
      <c r="G45" s="72"/>
      <c r="H45" s="59"/>
      <c r="I45" s="62">
        <f t="shared" si="3"/>
        <v>0</v>
      </c>
      <c r="J45" s="59"/>
      <c r="K45" s="59"/>
      <c r="L45" s="62">
        <f t="shared" si="4"/>
        <v>0</v>
      </c>
      <c r="M45" s="59">
        <v>53</v>
      </c>
      <c r="N45" s="59">
        <v>53</v>
      </c>
      <c r="O45" s="62">
        <f t="shared" si="5"/>
        <v>0</v>
      </c>
      <c r="P45" s="59">
        <v>6514</v>
      </c>
      <c r="Q45" s="59">
        <v>6514</v>
      </c>
      <c r="R45" s="62">
        <f t="shared" si="6"/>
        <v>0</v>
      </c>
      <c r="S45" s="94"/>
      <c r="T45" s="94"/>
      <c r="U45" s="64">
        <f t="shared" si="7"/>
        <v>0</v>
      </c>
      <c r="V45" s="55">
        <f t="shared" si="8"/>
        <v>8144.8000000000102</v>
      </c>
      <c r="W45" s="56">
        <f t="shared" si="9"/>
        <v>6531.6</v>
      </c>
      <c r="X45" s="57">
        <f t="shared" si="10"/>
        <v>1613.2000000000098</v>
      </c>
      <c r="Y45" s="84">
        <v>6900</v>
      </c>
      <c r="Z45" s="84">
        <v>6083</v>
      </c>
      <c r="AA45" s="56">
        <f t="shared" si="11"/>
        <v>817</v>
      </c>
      <c r="AB45" s="59">
        <v>614.00000000001023</v>
      </c>
      <c r="AC45" s="59">
        <v>312.60000000000036</v>
      </c>
      <c r="AD45" s="56">
        <f t="shared" si="12"/>
        <v>301.40000000000987</v>
      </c>
      <c r="AE45" s="59">
        <v>53</v>
      </c>
      <c r="AF45" s="59">
        <v>53</v>
      </c>
      <c r="AG45" s="56">
        <f t="shared" si="13"/>
        <v>0</v>
      </c>
      <c r="AH45" s="93">
        <v>577.79999999999995</v>
      </c>
      <c r="AI45" s="93">
        <v>83</v>
      </c>
      <c r="AJ45" s="57">
        <f t="shared" si="14"/>
        <v>494.79999999999995</v>
      </c>
    </row>
    <row r="46" spans="1:36">
      <c r="A46" s="33">
        <v>26</v>
      </c>
      <c r="B46" s="68" t="s">
        <v>63</v>
      </c>
      <c r="C46" s="82">
        <v>2409.1999999999971</v>
      </c>
      <c r="D46" s="55">
        <f t="shared" si="0"/>
        <v>7728</v>
      </c>
      <c r="E46" s="56">
        <f t="shared" si="1"/>
        <v>7728</v>
      </c>
      <c r="F46" s="57">
        <f t="shared" si="2"/>
        <v>0</v>
      </c>
      <c r="G46" s="72"/>
      <c r="H46" s="59"/>
      <c r="I46" s="62">
        <f t="shared" si="3"/>
        <v>0</v>
      </c>
      <c r="J46" s="59"/>
      <c r="K46" s="59"/>
      <c r="L46" s="62">
        <f t="shared" si="4"/>
        <v>0</v>
      </c>
      <c r="M46" s="59">
        <v>40</v>
      </c>
      <c r="N46" s="59">
        <v>40</v>
      </c>
      <c r="O46" s="62">
        <f t="shared" si="5"/>
        <v>0</v>
      </c>
      <c r="P46" s="59">
        <v>7688</v>
      </c>
      <c r="Q46" s="59">
        <v>7688</v>
      </c>
      <c r="R46" s="62">
        <f t="shared" si="6"/>
        <v>0</v>
      </c>
      <c r="S46" s="94"/>
      <c r="T46" s="94"/>
      <c r="U46" s="64">
        <f t="shared" si="7"/>
        <v>0</v>
      </c>
      <c r="V46" s="55">
        <f t="shared" si="8"/>
        <v>10137.199999999997</v>
      </c>
      <c r="W46" s="56">
        <f t="shared" si="9"/>
        <v>7315.8</v>
      </c>
      <c r="X46" s="57">
        <f t="shared" si="10"/>
        <v>2821.3999999999969</v>
      </c>
      <c r="Y46" s="84">
        <v>9434.1</v>
      </c>
      <c r="Z46" s="84">
        <v>6841.3</v>
      </c>
      <c r="AA46" s="56">
        <f t="shared" si="11"/>
        <v>2592.8000000000002</v>
      </c>
      <c r="AB46" s="59">
        <v>423.09999999999673</v>
      </c>
      <c r="AC46" s="59">
        <v>275.7</v>
      </c>
      <c r="AD46" s="56">
        <f t="shared" si="12"/>
        <v>147.39999999999674</v>
      </c>
      <c r="AE46" s="59">
        <v>40</v>
      </c>
      <c r="AF46" s="59">
        <v>40</v>
      </c>
      <c r="AG46" s="56">
        <f t="shared" si="13"/>
        <v>0</v>
      </c>
      <c r="AH46" s="93">
        <v>240</v>
      </c>
      <c r="AI46" s="93">
        <v>158.80000000000001</v>
      </c>
      <c r="AJ46" s="57">
        <f t="shared" si="14"/>
        <v>81.199999999999989</v>
      </c>
    </row>
    <row r="47" spans="1:36">
      <c r="A47" s="33">
        <v>27</v>
      </c>
      <c r="B47" s="68" t="s">
        <v>64</v>
      </c>
      <c r="C47" s="81">
        <v>8215.8000000000029</v>
      </c>
      <c r="D47" s="55">
        <f t="shared" si="0"/>
        <v>8327</v>
      </c>
      <c r="E47" s="56">
        <f t="shared" si="1"/>
        <v>8327</v>
      </c>
      <c r="F47" s="57">
        <f t="shared" si="2"/>
        <v>0</v>
      </c>
      <c r="G47" s="72"/>
      <c r="H47" s="59"/>
      <c r="I47" s="62">
        <f t="shared" si="3"/>
        <v>0</v>
      </c>
      <c r="J47" s="59"/>
      <c r="K47" s="59"/>
      <c r="L47" s="62">
        <f t="shared" si="4"/>
        <v>0</v>
      </c>
      <c r="M47" s="59">
        <v>77</v>
      </c>
      <c r="N47" s="59">
        <v>77</v>
      </c>
      <c r="O47" s="62">
        <f t="shared" si="5"/>
        <v>0</v>
      </c>
      <c r="P47" s="59">
        <v>8250</v>
      </c>
      <c r="Q47" s="59">
        <v>8250</v>
      </c>
      <c r="R47" s="62">
        <f t="shared" si="6"/>
        <v>0</v>
      </c>
      <c r="S47" s="94"/>
      <c r="T47" s="94"/>
      <c r="U47" s="64">
        <f t="shared" si="7"/>
        <v>0</v>
      </c>
      <c r="V47" s="55">
        <f t="shared" si="8"/>
        <v>16542.800000000003</v>
      </c>
      <c r="W47" s="56">
        <f t="shared" si="9"/>
        <v>11235.6</v>
      </c>
      <c r="X47" s="57">
        <f t="shared" si="10"/>
        <v>5307.2000000000025</v>
      </c>
      <c r="Y47" s="84">
        <v>6759.9</v>
      </c>
      <c r="Z47" s="84">
        <v>5994.8</v>
      </c>
      <c r="AA47" s="56">
        <f t="shared" si="11"/>
        <v>765.09999999999945</v>
      </c>
      <c r="AB47" s="59">
        <v>1030.5000000000036</v>
      </c>
      <c r="AC47" s="59">
        <v>341.60000000000036</v>
      </c>
      <c r="AD47" s="56">
        <f t="shared" si="12"/>
        <v>688.90000000000327</v>
      </c>
      <c r="AE47" s="59">
        <v>77</v>
      </c>
      <c r="AF47" s="59">
        <v>77</v>
      </c>
      <c r="AG47" s="56">
        <f t="shared" si="13"/>
        <v>0</v>
      </c>
      <c r="AH47" s="93">
        <v>8675.4</v>
      </c>
      <c r="AI47" s="93">
        <v>4822.2</v>
      </c>
      <c r="AJ47" s="57">
        <f t="shared" si="14"/>
        <v>3853.2</v>
      </c>
    </row>
    <row r="48" spans="1:36">
      <c r="A48" s="33">
        <v>28</v>
      </c>
      <c r="B48" s="68" t="s">
        <v>65</v>
      </c>
      <c r="C48" s="81">
        <v>2801.6999999999971</v>
      </c>
      <c r="D48" s="55">
        <f t="shared" si="0"/>
        <v>9526</v>
      </c>
      <c r="E48" s="56">
        <f t="shared" si="1"/>
        <v>9526</v>
      </c>
      <c r="F48" s="57">
        <f t="shared" si="2"/>
        <v>0</v>
      </c>
      <c r="G48" s="72"/>
      <c r="H48" s="59"/>
      <c r="I48" s="62">
        <f t="shared" si="3"/>
        <v>0</v>
      </c>
      <c r="J48" s="59"/>
      <c r="K48" s="59"/>
      <c r="L48" s="62">
        <f t="shared" si="4"/>
        <v>0</v>
      </c>
      <c r="M48" s="59">
        <v>20</v>
      </c>
      <c r="N48" s="59">
        <v>20</v>
      </c>
      <c r="O48" s="62">
        <f t="shared" si="5"/>
        <v>0</v>
      </c>
      <c r="P48" s="59">
        <v>9506</v>
      </c>
      <c r="Q48" s="59">
        <v>9506</v>
      </c>
      <c r="R48" s="62">
        <f t="shared" si="6"/>
        <v>0</v>
      </c>
      <c r="S48" s="94"/>
      <c r="T48" s="94"/>
      <c r="U48" s="64">
        <f t="shared" si="7"/>
        <v>0</v>
      </c>
      <c r="V48" s="55">
        <f t="shared" si="8"/>
        <v>12327.699999999997</v>
      </c>
      <c r="W48" s="56">
        <f t="shared" si="9"/>
        <v>8572.6</v>
      </c>
      <c r="X48" s="57">
        <f t="shared" si="10"/>
        <v>3755.0999999999967</v>
      </c>
      <c r="Y48" s="84">
        <v>10657.5</v>
      </c>
      <c r="Z48" s="84">
        <v>7621.1</v>
      </c>
      <c r="AA48" s="56">
        <f t="shared" si="11"/>
        <v>3036.3999999999996</v>
      </c>
      <c r="AB48" s="59">
        <v>800.99999999999704</v>
      </c>
      <c r="AC48" s="59">
        <v>658.8</v>
      </c>
      <c r="AD48" s="56">
        <f t="shared" si="12"/>
        <v>142.19999999999709</v>
      </c>
      <c r="AE48" s="59">
        <v>20</v>
      </c>
      <c r="AF48" s="59">
        <v>20</v>
      </c>
      <c r="AG48" s="56">
        <f t="shared" si="13"/>
        <v>0</v>
      </c>
      <c r="AH48" s="93">
        <v>849.2</v>
      </c>
      <c r="AI48" s="93">
        <v>272.7</v>
      </c>
      <c r="AJ48" s="57">
        <f t="shared" si="14"/>
        <v>576.5</v>
      </c>
    </row>
    <row r="49" spans="1:36">
      <c r="A49" s="33">
        <v>29</v>
      </c>
      <c r="B49" s="68" t="s">
        <v>66</v>
      </c>
      <c r="C49" s="81">
        <v>1070.0999999999999</v>
      </c>
      <c r="D49" s="55">
        <f t="shared" si="0"/>
        <v>6794</v>
      </c>
      <c r="E49" s="56">
        <f t="shared" si="1"/>
        <v>6794</v>
      </c>
      <c r="F49" s="57">
        <f t="shared" si="2"/>
        <v>0</v>
      </c>
      <c r="G49" s="72"/>
      <c r="H49" s="59"/>
      <c r="I49" s="62">
        <f t="shared" si="3"/>
        <v>0</v>
      </c>
      <c r="J49" s="59"/>
      <c r="K49" s="59"/>
      <c r="L49" s="62">
        <f t="shared" si="4"/>
        <v>0</v>
      </c>
      <c r="M49" s="59">
        <v>0</v>
      </c>
      <c r="N49" s="59">
        <v>0</v>
      </c>
      <c r="O49" s="62">
        <f t="shared" si="5"/>
        <v>0</v>
      </c>
      <c r="P49" s="59">
        <v>6794</v>
      </c>
      <c r="Q49" s="59">
        <v>6794</v>
      </c>
      <c r="R49" s="62">
        <f t="shared" si="6"/>
        <v>0</v>
      </c>
      <c r="S49" s="94"/>
      <c r="T49" s="94"/>
      <c r="U49" s="64">
        <f t="shared" si="7"/>
        <v>0</v>
      </c>
      <c r="V49" s="55">
        <f t="shared" si="8"/>
        <v>7864.1</v>
      </c>
      <c r="W49" s="56">
        <f t="shared" si="9"/>
        <v>6040.2</v>
      </c>
      <c r="X49" s="57">
        <f t="shared" si="10"/>
        <v>1823.9000000000005</v>
      </c>
      <c r="Y49" s="84">
        <v>6581.1</v>
      </c>
      <c r="Z49" s="84">
        <v>5195.3999999999996</v>
      </c>
      <c r="AA49" s="56">
        <f t="shared" si="11"/>
        <v>1385.7000000000007</v>
      </c>
      <c r="AB49" s="59">
        <v>1133</v>
      </c>
      <c r="AC49" s="59">
        <v>699.30000000000018</v>
      </c>
      <c r="AD49" s="56">
        <f t="shared" si="12"/>
        <v>433.69999999999982</v>
      </c>
      <c r="AE49" s="59">
        <v>0</v>
      </c>
      <c r="AF49" s="59">
        <v>0</v>
      </c>
      <c r="AG49" s="56">
        <f t="shared" si="13"/>
        <v>0</v>
      </c>
      <c r="AH49" s="93">
        <v>150</v>
      </c>
      <c r="AI49" s="93">
        <v>145.5</v>
      </c>
      <c r="AJ49" s="57">
        <f t="shared" si="14"/>
        <v>4.5</v>
      </c>
    </row>
    <row r="50" spans="1:36">
      <c r="A50" s="33">
        <v>30</v>
      </c>
      <c r="B50" s="68" t="s">
        <v>67</v>
      </c>
      <c r="C50" s="81">
        <v>2758.2000000000007</v>
      </c>
      <c r="D50" s="55">
        <f t="shared" si="0"/>
        <v>5493</v>
      </c>
      <c r="E50" s="56">
        <f t="shared" si="1"/>
        <v>5493</v>
      </c>
      <c r="F50" s="57">
        <f t="shared" si="2"/>
        <v>0</v>
      </c>
      <c r="G50" s="72"/>
      <c r="H50" s="59"/>
      <c r="I50" s="62">
        <f t="shared" si="3"/>
        <v>0</v>
      </c>
      <c r="J50" s="59"/>
      <c r="K50" s="59"/>
      <c r="L50" s="62">
        <f t="shared" si="4"/>
        <v>0</v>
      </c>
      <c r="M50" s="59">
        <v>45</v>
      </c>
      <c r="N50" s="59">
        <v>45</v>
      </c>
      <c r="O50" s="62">
        <f t="shared" si="5"/>
        <v>0</v>
      </c>
      <c r="P50" s="59">
        <v>5448</v>
      </c>
      <c r="Q50" s="59">
        <v>5448</v>
      </c>
      <c r="R50" s="62">
        <f t="shared" si="6"/>
        <v>0</v>
      </c>
      <c r="S50" s="94"/>
      <c r="T50" s="94"/>
      <c r="U50" s="64">
        <f t="shared" si="7"/>
        <v>0</v>
      </c>
      <c r="V50" s="55">
        <f t="shared" si="8"/>
        <v>8251.2000000000007</v>
      </c>
      <c r="W50" s="56">
        <f t="shared" si="9"/>
        <v>6208.3</v>
      </c>
      <c r="X50" s="57">
        <f t="shared" si="10"/>
        <v>2042.9000000000005</v>
      </c>
      <c r="Y50" s="84">
        <v>7246.3</v>
      </c>
      <c r="Z50" s="84">
        <v>5877.5</v>
      </c>
      <c r="AA50" s="56">
        <f t="shared" si="11"/>
        <v>1368.8000000000002</v>
      </c>
      <c r="AB50" s="59">
        <v>659.90000000000055</v>
      </c>
      <c r="AC50" s="59">
        <v>240.80000000000018</v>
      </c>
      <c r="AD50" s="56">
        <f t="shared" si="12"/>
        <v>419.10000000000036</v>
      </c>
      <c r="AE50" s="59">
        <v>45</v>
      </c>
      <c r="AF50" s="59">
        <v>45</v>
      </c>
      <c r="AG50" s="56">
        <f t="shared" si="13"/>
        <v>0</v>
      </c>
      <c r="AH50" s="93">
        <v>300</v>
      </c>
      <c r="AI50" s="93">
        <v>45</v>
      </c>
      <c r="AJ50" s="57">
        <f t="shared" si="14"/>
        <v>255</v>
      </c>
    </row>
    <row r="51" spans="1:36">
      <c r="A51" s="33">
        <v>31</v>
      </c>
      <c r="B51" s="68" t="s">
        <v>68</v>
      </c>
      <c r="C51" s="81">
        <v>8229.5</v>
      </c>
      <c r="D51" s="55">
        <f t="shared" si="0"/>
        <v>9724</v>
      </c>
      <c r="E51" s="56">
        <f t="shared" si="1"/>
        <v>9724</v>
      </c>
      <c r="F51" s="57">
        <f t="shared" si="2"/>
        <v>0</v>
      </c>
      <c r="G51" s="72"/>
      <c r="H51" s="59"/>
      <c r="I51" s="62">
        <f t="shared" si="3"/>
        <v>0</v>
      </c>
      <c r="J51" s="59"/>
      <c r="K51" s="59"/>
      <c r="L51" s="62">
        <f t="shared" si="4"/>
        <v>0</v>
      </c>
      <c r="M51" s="59">
        <v>40</v>
      </c>
      <c r="N51" s="59">
        <v>40</v>
      </c>
      <c r="O51" s="62">
        <f t="shared" si="5"/>
        <v>0</v>
      </c>
      <c r="P51" s="59">
        <v>9684</v>
      </c>
      <c r="Q51" s="59">
        <v>9684</v>
      </c>
      <c r="R51" s="62">
        <f t="shared" si="6"/>
        <v>0</v>
      </c>
      <c r="S51" s="94"/>
      <c r="T51" s="94"/>
      <c r="U51" s="64">
        <f t="shared" si="7"/>
        <v>0</v>
      </c>
      <c r="V51" s="55">
        <f t="shared" si="8"/>
        <v>17953.5</v>
      </c>
      <c r="W51" s="56">
        <f t="shared" si="9"/>
        <v>14795.9</v>
      </c>
      <c r="X51" s="57">
        <f t="shared" si="10"/>
        <v>3157.6000000000004</v>
      </c>
      <c r="Y51" s="84">
        <v>11218.8</v>
      </c>
      <c r="Z51" s="84">
        <v>10516.2</v>
      </c>
      <c r="AA51" s="56">
        <f t="shared" si="11"/>
        <v>702.59999999999854</v>
      </c>
      <c r="AB51" s="59">
        <v>2162.7000000000007</v>
      </c>
      <c r="AC51" s="59">
        <v>1083.099999999999</v>
      </c>
      <c r="AD51" s="56">
        <f t="shared" si="12"/>
        <v>1079.6000000000017</v>
      </c>
      <c r="AE51" s="59">
        <v>40</v>
      </c>
      <c r="AF51" s="59">
        <v>40</v>
      </c>
      <c r="AG51" s="56">
        <f t="shared" si="13"/>
        <v>0</v>
      </c>
      <c r="AH51" s="93">
        <v>4532</v>
      </c>
      <c r="AI51" s="93">
        <v>3156.6</v>
      </c>
      <c r="AJ51" s="57">
        <f t="shared" si="14"/>
        <v>1375.4</v>
      </c>
    </row>
    <row r="52" spans="1:36">
      <c r="A52" s="33">
        <v>32</v>
      </c>
      <c r="B52" s="68" t="s">
        <v>69</v>
      </c>
      <c r="C52" s="81">
        <v>3806.6999999999971</v>
      </c>
      <c r="D52" s="55">
        <f t="shared" si="0"/>
        <v>7416.5</v>
      </c>
      <c r="E52" s="56">
        <f t="shared" si="1"/>
        <v>7416.5</v>
      </c>
      <c r="F52" s="57">
        <f t="shared" si="2"/>
        <v>0</v>
      </c>
      <c r="G52" s="72"/>
      <c r="H52" s="59"/>
      <c r="I52" s="62">
        <f t="shared" si="3"/>
        <v>0</v>
      </c>
      <c r="J52" s="59"/>
      <c r="K52" s="59"/>
      <c r="L52" s="62">
        <f t="shared" si="4"/>
        <v>0</v>
      </c>
      <c r="M52" s="59">
        <v>52.5</v>
      </c>
      <c r="N52" s="59">
        <v>52.5</v>
      </c>
      <c r="O52" s="62">
        <f t="shared" si="5"/>
        <v>0</v>
      </c>
      <c r="P52" s="59">
        <v>7364</v>
      </c>
      <c r="Q52" s="59">
        <v>7364</v>
      </c>
      <c r="R52" s="62">
        <f t="shared" si="6"/>
        <v>0</v>
      </c>
      <c r="S52" s="94"/>
      <c r="T52" s="94"/>
      <c r="U52" s="64">
        <f t="shared" si="7"/>
        <v>0</v>
      </c>
      <c r="V52" s="55">
        <f t="shared" si="8"/>
        <v>11223.199999999997</v>
      </c>
      <c r="W52" s="56">
        <f t="shared" si="9"/>
        <v>8887</v>
      </c>
      <c r="X52" s="57">
        <f t="shared" si="10"/>
        <v>2336.1999999999971</v>
      </c>
      <c r="Y52" s="84">
        <v>8875.7000000000007</v>
      </c>
      <c r="Z52" s="84">
        <v>7470.6</v>
      </c>
      <c r="AA52" s="56">
        <f t="shared" si="11"/>
        <v>1405.1000000000004</v>
      </c>
      <c r="AB52" s="59">
        <v>2064.9999999999964</v>
      </c>
      <c r="AC52" s="59">
        <v>1320.4999999999995</v>
      </c>
      <c r="AD52" s="56">
        <f t="shared" si="12"/>
        <v>744.49999999999682</v>
      </c>
      <c r="AE52" s="59">
        <v>52.5</v>
      </c>
      <c r="AF52" s="59">
        <v>52.5</v>
      </c>
      <c r="AG52" s="56">
        <f t="shared" si="13"/>
        <v>0</v>
      </c>
      <c r="AH52" s="93">
        <v>230</v>
      </c>
      <c r="AI52" s="93">
        <v>43.4</v>
      </c>
      <c r="AJ52" s="57">
        <f t="shared" si="14"/>
        <v>186.6</v>
      </c>
    </row>
    <row r="53" spans="1:36">
      <c r="A53" s="33">
        <v>33</v>
      </c>
      <c r="B53" s="68" t="s">
        <v>70</v>
      </c>
      <c r="C53" s="81">
        <v>8227</v>
      </c>
      <c r="D53" s="55">
        <f t="shared" si="0"/>
        <v>15076</v>
      </c>
      <c r="E53" s="56">
        <f t="shared" si="1"/>
        <v>15076</v>
      </c>
      <c r="F53" s="57">
        <f t="shared" si="2"/>
        <v>0</v>
      </c>
      <c r="G53" s="72"/>
      <c r="H53" s="59"/>
      <c r="I53" s="62">
        <f t="shared" si="3"/>
        <v>0</v>
      </c>
      <c r="J53" s="59"/>
      <c r="K53" s="59"/>
      <c r="L53" s="62">
        <f t="shared" si="4"/>
        <v>0</v>
      </c>
      <c r="M53" s="59">
        <v>196</v>
      </c>
      <c r="N53" s="59">
        <v>196</v>
      </c>
      <c r="O53" s="62">
        <f t="shared" si="5"/>
        <v>0</v>
      </c>
      <c r="P53" s="59">
        <v>14880</v>
      </c>
      <c r="Q53" s="59">
        <v>14880</v>
      </c>
      <c r="R53" s="62">
        <f t="shared" si="6"/>
        <v>0</v>
      </c>
      <c r="S53" s="94"/>
      <c r="T53" s="94"/>
      <c r="U53" s="64">
        <f t="shared" si="7"/>
        <v>0</v>
      </c>
      <c r="V53" s="55">
        <f t="shared" si="8"/>
        <v>23303</v>
      </c>
      <c r="W53" s="56">
        <f t="shared" si="9"/>
        <v>17308.3</v>
      </c>
      <c r="X53" s="57">
        <f t="shared" si="10"/>
        <v>5994.7000000000007</v>
      </c>
      <c r="Y53" s="84">
        <v>19032</v>
      </c>
      <c r="Z53" s="84">
        <v>14873.7</v>
      </c>
      <c r="AA53" s="56">
        <f t="shared" si="11"/>
        <v>4158.2999999999993</v>
      </c>
      <c r="AB53" s="59">
        <v>2075</v>
      </c>
      <c r="AC53" s="59">
        <v>949.79999999999859</v>
      </c>
      <c r="AD53" s="56">
        <f t="shared" si="12"/>
        <v>1125.2000000000014</v>
      </c>
      <c r="AE53" s="59">
        <v>196</v>
      </c>
      <c r="AF53" s="59">
        <v>196</v>
      </c>
      <c r="AG53" s="56">
        <f t="shared" si="13"/>
        <v>0</v>
      </c>
      <c r="AH53" s="93">
        <v>2000</v>
      </c>
      <c r="AI53" s="93">
        <v>1288.8</v>
      </c>
      <c r="AJ53" s="57">
        <f t="shared" si="14"/>
        <v>711.2</v>
      </c>
    </row>
    <row r="54" spans="1:36">
      <c r="A54" s="33">
        <v>34</v>
      </c>
      <c r="B54" s="68" t="s">
        <v>71</v>
      </c>
      <c r="C54" s="82">
        <v>1029.5</v>
      </c>
      <c r="D54" s="55">
        <f t="shared" si="0"/>
        <v>10867</v>
      </c>
      <c r="E54" s="56">
        <f t="shared" si="1"/>
        <v>10867</v>
      </c>
      <c r="F54" s="57">
        <f t="shared" si="2"/>
        <v>0</v>
      </c>
      <c r="G54" s="72"/>
      <c r="H54" s="59"/>
      <c r="I54" s="62">
        <f t="shared" si="3"/>
        <v>0</v>
      </c>
      <c r="J54" s="59"/>
      <c r="K54" s="59"/>
      <c r="L54" s="62">
        <f t="shared" si="4"/>
        <v>0</v>
      </c>
      <c r="M54" s="59">
        <v>59</v>
      </c>
      <c r="N54" s="59">
        <v>59</v>
      </c>
      <c r="O54" s="62">
        <f t="shared" si="5"/>
        <v>0</v>
      </c>
      <c r="P54" s="59">
        <v>10808</v>
      </c>
      <c r="Q54" s="59">
        <v>10808</v>
      </c>
      <c r="R54" s="62">
        <f t="shared" si="6"/>
        <v>0</v>
      </c>
      <c r="S54" s="94"/>
      <c r="T54" s="94"/>
      <c r="U54" s="64">
        <f t="shared" si="7"/>
        <v>0</v>
      </c>
      <c r="V54" s="55">
        <f t="shared" si="8"/>
        <v>11896.5</v>
      </c>
      <c r="W54" s="56">
        <f t="shared" si="9"/>
        <v>9535.6</v>
      </c>
      <c r="X54" s="57">
        <f t="shared" si="10"/>
        <v>2360.8999999999996</v>
      </c>
      <c r="Y54" s="91">
        <v>11037.5</v>
      </c>
      <c r="Z54" s="91">
        <v>8769</v>
      </c>
      <c r="AA54" s="56">
        <f t="shared" si="11"/>
        <v>2268.5</v>
      </c>
      <c r="AB54" s="59">
        <v>550</v>
      </c>
      <c r="AC54" s="59">
        <v>457.60000000000036</v>
      </c>
      <c r="AD54" s="56">
        <f t="shared" si="12"/>
        <v>92.399999999999636</v>
      </c>
      <c r="AE54" s="59">
        <v>59</v>
      </c>
      <c r="AF54" s="59">
        <v>59</v>
      </c>
      <c r="AG54" s="56">
        <f t="shared" si="13"/>
        <v>0</v>
      </c>
      <c r="AH54" s="93">
        <v>250</v>
      </c>
      <c r="AI54" s="93">
        <v>250</v>
      </c>
      <c r="AJ54" s="57">
        <f t="shared" si="14"/>
        <v>0</v>
      </c>
    </row>
    <row r="55" spans="1:36">
      <c r="A55" s="33">
        <v>35</v>
      </c>
      <c r="B55" s="68" t="s">
        <v>72</v>
      </c>
      <c r="C55" s="81">
        <v>1026.5999999999985</v>
      </c>
      <c r="D55" s="55">
        <f t="shared" si="0"/>
        <v>6262</v>
      </c>
      <c r="E55" s="56">
        <f t="shared" si="1"/>
        <v>6262</v>
      </c>
      <c r="F55" s="57">
        <f t="shared" si="2"/>
        <v>0</v>
      </c>
      <c r="G55" s="72"/>
      <c r="H55" s="59"/>
      <c r="I55" s="62">
        <f t="shared" si="3"/>
        <v>0</v>
      </c>
      <c r="J55" s="59"/>
      <c r="K55" s="59"/>
      <c r="L55" s="62">
        <f t="shared" si="4"/>
        <v>0</v>
      </c>
      <c r="M55" s="59">
        <v>0</v>
      </c>
      <c r="N55" s="59">
        <v>0</v>
      </c>
      <c r="O55" s="62">
        <f t="shared" si="5"/>
        <v>0</v>
      </c>
      <c r="P55" s="59">
        <v>6262</v>
      </c>
      <c r="Q55" s="59">
        <v>6262</v>
      </c>
      <c r="R55" s="62">
        <f t="shared" si="6"/>
        <v>0</v>
      </c>
      <c r="S55" s="94"/>
      <c r="T55" s="94"/>
      <c r="U55" s="64">
        <f t="shared" si="7"/>
        <v>0</v>
      </c>
      <c r="V55" s="55">
        <f t="shared" si="8"/>
        <v>7288.5999999999985</v>
      </c>
      <c r="W55" s="56">
        <f t="shared" si="9"/>
        <v>5501.5</v>
      </c>
      <c r="X55" s="57">
        <f t="shared" si="10"/>
        <v>1787.0999999999985</v>
      </c>
      <c r="Y55" s="84">
        <v>5250</v>
      </c>
      <c r="Z55" s="84">
        <v>5001.8</v>
      </c>
      <c r="AA55" s="56">
        <f t="shared" si="11"/>
        <v>248.19999999999982</v>
      </c>
      <c r="AB55" s="59">
        <v>1688.5999999999985</v>
      </c>
      <c r="AC55" s="59">
        <v>336.79999999999984</v>
      </c>
      <c r="AD55" s="56">
        <f t="shared" si="12"/>
        <v>1351.7999999999988</v>
      </c>
      <c r="AE55" s="59">
        <v>0</v>
      </c>
      <c r="AF55" s="59">
        <v>0</v>
      </c>
      <c r="AG55" s="56">
        <f t="shared" si="13"/>
        <v>0</v>
      </c>
      <c r="AH55" s="93">
        <v>350</v>
      </c>
      <c r="AI55" s="93">
        <v>162.9</v>
      </c>
      <c r="AJ55" s="57">
        <f t="shared" si="14"/>
        <v>187.1</v>
      </c>
    </row>
    <row r="56" spans="1:36">
      <c r="A56" s="33">
        <v>36</v>
      </c>
      <c r="B56" s="68" t="s">
        <v>73</v>
      </c>
      <c r="C56" s="82">
        <v>3661</v>
      </c>
      <c r="D56" s="55">
        <f t="shared" si="0"/>
        <v>7538</v>
      </c>
      <c r="E56" s="56">
        <f t="shared" si="1"/>
        <v>7538</v>
      </c>
      <c r="F56" s="57">
        <f t="shared" si="2"/>
        <v>0</v>
      </c>
      <c r="G56" s="72"/>
      <c r="H56" s="59"/>
      <c r="I56" s="62">
        <f t="shared" si="3"/>
        <v>0</v>
      </c>
      <c r="J56" s="59"/>
      <c r="K56" s="59"/>
      <c r="L56" s="62">
        <f t="shared" si="4"/>
        <v>0</v>
      </c>
      <c r="M56" s="59">
        <v>0</v>
      </c>
      <c r="N56" s="59">
        <v>0</v>
      </c>
      <c r="O56" s="62">
        <f t="shared" si="5"/>
        <v>0</v>
      </c>
      <c r="P56" s="59">
        <v>7538</v>
      </c>
      <c r="Q56" s="59">
        <v>7538</v>
      </c>
      <c r="R56" s="62">
        <f t="shared" si="6"/>
        <v>0</v>
      </c>
      <c r="S56" s="94"/>
      <c r="T56" s="94"/>
      <c r="U56" s="64">
        <f t="shared" si="7"/>
        <v>0</v>
      </c>
      <c r="V56" s="55">
        <f t="shared" si="8"/>
        <v>11199</v>
      </c>
      <c r="W56" s="56">
        <f t="shared" si="9"/>
        <v>10266.1</v>
      </c>
      <c r="X56" s="57">
        <f t="shared" si="10"/>
        <v>932.89999999999964</v>
      </c>
      <c r="Y56" s="84">
        <v>9346.9</v>
      </c>
      <c r="Z56" s="84">
        <v>9312.6</v>
      </c>
      <c r="AA56" s="56">
        <f t="shared" si="11"/>
        <v>34.299999999999272</v>
      </c>
      <c r="AB56" s="59">
        <v>1117.0000000000005</v>
      </c>
      <c r="AC56" s="59">
        <v>889.3</v>
      </c>
      <c r="AD56" s="56">
        <f t="shared" si="12"/>
        <v>227.7000000000005</v>
      </c>
      <c r="AE56" s="59">
        <v>0</v>
      </c>
      <c r="AF56" s="59">
        <v>0</v>
      </c>
      <c r="AG56" s="56">
        <f t="shared" si="13"/>
        <v>0</v>
      </c>
      <c r="AH56" s="93">
        <v>735.1</v>
      </c>
      <c r="AI56" s="93">
        <v>64.2</v>
      </c>
      <c r="AJ56" s="57">
        <f t="shared" si="14"/>
        <v>670.9</v>
      </c>
    </row>
    <row r="57" spans="1:36">
      <c r="A57" s="33">
        <v>37</v>
      </c>
      <c r="B57" s="68" t="s">
        <v>74</v>
      </c>
      <c r="C57" s="81">
        <v>2658.2999999999993</v>
      </c>
      <c r="D57" s="55">
        <f t="shared" si="0"/>
        <v>4066</v>
      </c>
      <c r="E57" s="56">
        <f t="shared" si="1"/>
        <v>4066</v>
      </c>
      <c r="F57" s="57">
        <f t="shared" si="2"/>
        <v>0</v>
      </c>
      <c r="G57" s="72"/>
      <c r="H57" s="59"/>
      <c r="I57" s="62">
        <f t="shared" si="3"/>
        <v>0</v>
      </c>
      <c r="J57" s="59"/>
      <c r="K57" s="59"/>
      <c r="L57" s="62">
        <f t="shared" si="4"/>
        <v>0</v>
      </c>
      <c r="M57" s="59">
        <v>0</v>
      </c>
      <c r="N57" s="59">
        <v>0</v>
      </c>
      <c r="O57" s="62">
        <f t="shared" si="5"/>
        <v>0</v>
      </c>
      <c r="P57" s="59">
        <v>4066</v>
      </c>
      <c r="Q57" s="59">
        <v>4066</v>
      </c>
      <c r="R57" s="62">
        <f t="shared" si="6"/>
        <v>0</v>
      </c>
      <c r="S57" s="94"/>
      <c r="T57" s="94"/>
      <c r="U57" s="64">
        <f t="shared" si="7"/>
        <v>0</v>
      </c>
      <c r="V57" s="55">
        <f t="shared" si="8"/>
        <v>6724.2999999999993</v>
      </c>
      <c r="W57" s="56">
        <f t="shared" si="9"/>
        <v>4692.1000000000004</v>
      </c>
      <c r="X57" s="57">
        <f t="shared" si="10"/>
        <v>2032.1999999999989</v>
      </c>
      <c r="Y57" s="84">
        <v>5800</v>
      </c>
      <c r="Z57" s="84">
        <v>4388.8</v>
      </c>
      <c r="AA57" s="56">
        <f t="shared" si="11"/>
        <v>1411.1999999999998</v>
      </c>
      <c r="AB57" s="59">
        <v>369.99999999999932</v>
      </c>
      <c r="AC57" s="59">
        <v>181.00000000000017</v>
      </c>
      <c r="AD57" s="56">
        <f t="shared" si="12"/>
        <v>188.99999999999915</v>
      </c>
      <c r="AE57" s="59">
        <v>0</v>
      </c>
      <c r="AF57" s="59">
        <v>0</v>
      </c>
      <c r="AG57" s="56">
        <f t="shared" si="13"/>
        <v>0</v>
      </c>
      <c r="AH57" s="93">
        <v>554.29999999999995</v>
      </c>
      <c r="AI57" s="93">
        <v>122.3</v>
      </c>
      <c r="AJ57" s="57">
        <f t="shared" si="14"/>
        <v>431.99999999999994</v>
      </c>
    </row>
    <row r="58" spans="1:36">
      <c r="A58" s="33">
        <v>38</v>
      </c>
      <c r="B58" s="68" t="s">
        <v>75</v>
      </c>
      <c r="C58" s="81">
        <v>9924.6999999999971</v>
      </c>
      <c r="D58" s="55">
        <f t="shared" si="0"/>
        <v>4130</v>
      </c>
      <c r="E58" s="56">
        <f t="shared" si="1"/>
        <v>4130</v>
      </c>
      <c r="F58" s="57">
        <f t="shared" si="2"/>
        <v>0</v>
      </c>
      <c r="G58" s="72"/>
      <c r="H58" s="59"/>
      <c r="I58" s="62">
        <f t="shared" si="3"/>
        <v>0</v>
      </c>
      <c r="J58" s="59"/>
      <c r="K58" s="59"/>
      <c r="L58" s="62">
        <f t="shared" si="4"/>
        <v>0</v>
      </c>
      <c r="M58" s="59">
        <v>0</v>
      </c>
      <c r="N58" s="59">
        <v>0</v>
      </c>
      <c r="O58" s="62">
        <f t="shared" si="5"/>
        <v>0</v>
      </c>
      <c r="P58" s="59">
        <v>4130</v>
      </c>
      <c r="Q58" s="59">
        <v>4130</v>
      </c>
      <c r="R58" s="62">
        <f t="shared" si="6"/>
        <v>0</v>
      </c>
      <c r="S58" s="94"/>
      <c r="T58" s="94"/>
      <c r="U58" s="64">
        <f t="shared" si="7"/>
        <v>0</v>
      </c>
      <c r="V58" s="55">
        <f t="shared" si="8"/>
        <v>14054.699999999997</v>
      </c>
      <c r="W58" s="56">
        <f t="shared" si="9"/>
        <v>5553</v>
      </c>
      <c r="X58" s="57">
        <f t="shared" si="10"/>
        <v>8501.6999999999971</v>
      </c>
      <c r="Y58" s="84">
        <v>6931</v>
      </c>
      <c r="Z58" s="84">
        <v>5152.3</v>
      </c>
      <c r="AA58" s="56">
        <f t="shared" si="11"/>
        <v>1778.6999999999998</v>
      </c>
      <c r="AB58" s="59">
        <v>425.19999999999709</v>
      </c>
      <c r="AC58" s="59">
        <v>383.69999999999982</v>
      </c>
      <c r="AD58" s="56">
        <f t="shared" si="12"/>
        <v>41.499999999997272</v>
      </c>
      <c r="AE58" s="59">
        <v>0</v>
      </c>
      <c r="AF58" s="59">
        <v>0</v>
      </c>
      <c r="AG58" s="56">
        <f t="shared" si="13"/>
        <v>0</v>
      </c>
      <c r="AH58" s="93">
        <v>6698.5</v>
      </c>
      <c r="AI58" s="93">
        <v>17</v>
      </c>
      <c r="AJ58" s="57">
        <f t="shared" si="14"/>
        <v>6681.5</v>
      </c>
    </row>
    <row r="59" spans="1:36">
      <c r="A59" s="33">
        <v>39</v>
      </c>
      <c r="B59" s="68" t="s">
        <v>76</v>
      </c>
      <c r="C59" s="81">
        <v>1638.4000000000015</v>
      </c>
      <c r="D59" s="55">
        <f t="shared" si="0"/>
        <v>4772</v>
      </c>
      <c r="E59" s="56">
        <f t="shared" si="1"/>
        <v>4772</v>
      </c>
      <c r="F59" s="57">
        <f t="shared" si="2"/>
        <v>0</v>
      </c>
      <c r="G59" s="72"/>
      <c r="H59" s="59"/>
      <c r="I59" s="62">
        <f t="shared" si="3"/>
        <v>0</v>
      </c>
      <c r="J59" s="59"/>
      <c r="K59" s="59"/>
      <c r="L59" s="62">
        <f t="shared" si="4"/>
        <v>0</v>
      </c>
      <c r="M59" s="59">
        <v>0</v>
      </c>
      <c r="N59" s="59">
        <v>0</v>
      </c>
      <c r="O59" s="62">
        <f t="shared" si="5"/>
        <v>0</v>
      </c>
      <c r="P59" s="59">
        <v>4772</v>
      </c>
      <c r="Q59" s="59">
        <v>4772</v>
      </c>
      <c r="R59" s="62">
        <f t="shared" si="6"/>
        <v>0</v>
      </c>
      <c r="S59" s="94"/>
      <c r="T59" s="94"/>
      <c r="U59" s="64">
        <f t="shared" si="7"/>
        <v>0</v>
      </c>
      <c r="V59" s="55">
        <f t="shared" si="8"/>
        <v>6410.4000000000015</v>
      </c>
      <c r="W59" s="56">
        <f t="shared" si="9"/>
        <v>5517</v>
      </c>
      <c r="X59" s="57">
        <f t="shared" si="10"/>
        <v>893.40000000000146</v>
      </c>
      <c r="Y59" s="84">
        <v>5935.4</v>
      </c>
      <c r="Z59" s="84">
        <v>5472</v>
      </c>
      <c r="AA59" s="56">
        <f t="shared" si="11"/>
        <v>463.39999999999964</v>
      </c>
      <c r="AB59" s="59">
        <v>275.00000000000182</v>
      </c>
      <c r="AC59" s="59">
        <v>15</v>
      </c>
      <c r="AD59" s="56">
        <f t="shared" si="12"/>
        <v>260.00000000000182</v>
      </c>
      <c r="AE59" s="59">
        <v>0</v>
      </c>
      <c r="AF59" s="59">
        <v>0</v>
      </c>
      <c r="AG59" s="56">
        <f t="shared" si="13"/>
        <v>0</v>
      </c>
      <c r="AH59" s="93">
        <v>200</v>
      </c>
      <c r="AI59" s="93">
        <v>30</v>
      </c>
      <c r="AJ59" s="57">
        <f t="shared" si="14"/>
        <v>170</v>
      </c>
    </row>
    <row r="60" spans="1:36">
      <c r="A60" s="33">
        <v>40</v>
      </c>
      <c r="B60" s="68" t="s">
        <v>77</v>
      </c>
      <c r="C60" s="81">
        <v>1136.5</v>
      </c>
      <c r="D60" s="55">
        <f t="shared" si="0"/>
        <v>4376</v>
      </c>
      <c r="E60" s="56">
        <f t="shared" si="1"/>
        <v>4376</v>
      </c>
      <c r="F60" s="57">
        <f t="shared" si="2"/>
        <v>0</v>
      </c>
      <c r="G60" s="72"/>
      <c r="H60" s="59"/>
      <c r="I60" s="62">
        <f t="shared" si="3"/>
        <v>0</v>
      </c>
      <c r="J60" s="59"/>
      <c r="K60" s="59"/>
      <c r="L60" s="62">
        <f t="shared" si="4"/>
        <v>0</v>
      </c>
      <c r="M60" s="59">
        <v>20</v>
      </c>
      <c r="N60" s="59">
        <v>20</v>
      </c>
      <c r="O60" s="62">
        <f t="shared" si="5"/>
        <v>0</v>
      </c>
      <c r="P60" s="59">
        <v>4356</v>
      </c>
      <c r="Q60" s="59">
        <v>4356</v>
      </c>
      <c r="R60" s="62">
        <f t="shared" si="6"/>
        <v>0</v>
      </c>
      <c r="S60" s="94"/>
      <c r="T60" s="94"/>
      <c r="U60" s="64">
        <f t="shared" si="7"/>
        <v>0</v>
      </c>
      <c r="V60" s="55">
        <f t="shared" si="8"/>
        <v>5512.5</v>
      </c>
      <c r="W60" s="56">
        <f t="shared" si="9"/>
        <v>4924.8999999999996</v>
      </c>
      <c r="X60" s="57">
        <f t="shared" si="10"/>
        <v>587.60000000000036</v>
      </c>
      <c r="Y60" s="84">
        <v>5021.3</v>
      </c>
      <c r="Z60" s="84">
        <v>4621</v>
      </c>
      <c r="AA60" s="56">
        <f t="shared" si="11"/>
        <v>400.30000000000018</v>
      </c>
      <c r="AB60" s="59">
        <v>351.19999999999982</v>
      </c>
      <c r="AC60" s="59">
        <v>273.89999999999964</v>
      </c>
      <c r="AD60" s="56">
        <f t="shared" si="12"/>
        <v>77.300000000000182</v>
      </c>
      <c r="AE60" s="59">
        <v>20</v>
      </c>
      <c r="AF60" s="59">
        <v>20</v>
      </c>
      <c r="AG60" s="56">
        <f t="shared" si="13"/>
        <v>0</v>
      </c>
      <c r="AH60" s="93">
        <v>120</v>
      </c>
      <c r="AI60" s="93">
        <v>10</v>
      </c>
      <c r="AJ60" s="57">
        <f t="shared" si="14"/>
        <v>110</v>
      </c>
    </row>
    <row r="61" spans="1:36">
      <c r="A61" s="33">
        <v>41</v>
      </c>
      <c r="B61" s="68" t="s">
        <v>78</v>
      </c>
      <c r="C61" s="81">
        <v>762.09999999999854</v>
      </c>
      <c r="D61" s="55">
        <f t="shared" si="0"/>
        <v>4608</v>
      </c>
      <c r="E61" s="56">
        <f t="shared" si="1"/>
        <v>4608</v>
      </c>
      <c r="F61" s="57">
        <f t="shared" si="2"/>
        <v>0</v>
      </c>
      <c r="G61" s="72"/>
      <c r="H61" s="59"/>
      <c r="I61" s="62">
        <f t="shared" si="3"/>
        <v>0</v>
      </c>
      <c r="J61" s="59"/>
      <c r="K61" s="59"/>
      <c r="L61" s="62">
        <f t="shared" si="4"/>
        <v>0</v>
      </c>
      <c r="M61" s="59">
        <v>0</v>
      </c>
      <c r="N61" s="59">
        <v>0</v>
      </c>
      <c r="O61" s="62">
        <f t="shared" si="5"/>
        <v>0</v>
      </c>
      <c r="P61" s="59">
        <v>4608</v>
      </c>
      <c r="Q61" s="59">
        <v>4608</v>
      </c>
      <c r="R61" s="62">
        <f t="shared" si="6"/>
        <v>0</v>
      </c>
      <c r="S61" s="94"/>
      <c r="T61" s="94"/>
      <c r="U61" s="64">
        <f t="shared" si="7"/>
        <v>0</v>
      </c>
      <c r="V61" s="55">
        <f t="shared" si="8"/>
        <v>5370.0999999999985</v>
      </c>
      <c r="W61" s="56">
        <f t="shared" si="9"/>
        <v>4256.7</v>
      </c>
      <c r="X61" s="57">
        <f t="shared" si="10"/>
        <v>1113.3999999999987</v>
      </c>
      <c r="Y61" s="84">
        <v>4662.6000000000004</v>
      </c>
      <c r="Z61" s="84">
        <v>3792.9</v>
      </c>
      <c r="AA61" s="56">
        <f t="shared" si="11"/>
        <v>869.70000000000027</v>
      </c>
      <c r="AB61" s="59">
        <v>487.49999999999818</v>
      </c>
      <c r="AC61" s="59">
        <v>244.69999999999973</v>
      </c>
      <c r="AD61" s="56">
        <f t="shared" si="12"/>
        <v>242.79999999999845</v>
      </c>
      <c r="AE61" s="59">
        <v>0</v>
      </c>
      <c r="AF61" s="59">
        <v>0</v>
      </c>
      <c r="AG61" s="56">
        <f t="shared" si="13"/>
        <v>0</v>
      </c>
      <c r="AH61" s="93">
        <v>220</v>
      </c>
      <c r="AI61" s="93">
        <v>219.1</v>
      </c>
      <c r="AJ61" s="57">
        <f t="shared" si="14"/>
        <v>0.90000000000000568</v>
      </c>
    </row>
    <row r="62" spans="1:36">
      <c r="A62" s="33">
        <v>42</v>
      </c>
      <c r="B62" s="68" t="s">
        <v>79</v>
      </c>
      <c r="C62" s="82">
        <v>919.30000000000291</v>
      </c>
      <c r="D62" s="55">
        <f t="shared" si="0"/>
        <v>6634</v>
      </c>
      <c r="E62" s="56">
        <f t="shared" si="1"/>
        <v>6634</v>
      </c>
      <c r="F62" s="57">
        <f t="shared" si="2"/>
        <v>0</v>
      </c>
      <c r="G62" s="72"/>
      <c r="H62" s="59"/>
      <c r="I62" s="62">
        <f t="shared" si="3"/>
        <v>0</v>
      </c>
      <c r="J62" s="59"/>
      <c r="K62" s="59"/>
      <c r="L62" s="62">
        <f t="shared" si="4"/>
        <v>0</v>
      </c>
      <c r="M62" s="59">
        <v>44</v>
      </c>
      <c r="N62" s="59">
        <v>44</v>
      </c>
      <c r="O62" s="62">
        <f t="shared" si="5"/>
        <v>0</v>
      </c>
      <c r="P62" s="59">
        <v>6590</v>
      </c>
      <c r="Q62" s="59">
        <v>6590</v>
      </c>
      <c r="R62" s="62">
        <f t="shared" si="6"/>
        <v>0</v>
      </c>
      <c r="S62" s="94"/>
      <c r="T62" s="94"/>
      <c r="U62" s="64">
        <f t="shared" si="7"/>
        <v>0</v>
      </c>
      <c r="V62" s="55">
        <f t="shared" si="8"/>
        <v>7553.3000000000029</v>
      </c>
      <c r="W62" s="56">
        <f t="shared" si="9"/>
        <v>6292.8</v>
      </c>
      <c r="X62" s="57">
        <f t="shared" si="10"/>
        <v>1260.5000000000027</v>
      </c>
      <c r="Y62" s="84">
        <v>6099.3</v>
      </c>
      <c r="Z62" s="84">
        <v>5661.7</v>
      </c>
      <c r="AA62" s="56">
        <f t="shared" si="11"/>
        <v>437.60000000000036</v>
      </c>
      <c r="AB62" s="59">
        <v>1103.0000000000027</v>
      </c>
      <c r="AC62" s="59">
        <v>281.00000000000034</v>
      </c>
      <c r="AD62" s="56">
        <f t="shared" si="12"/>
        <v>822.00000000000239</v>
      </c>
      <c r="AE62" s="59">
        <v>44</v>
      </c>
      <c r="AF62" s="59">
        <v>44</v>
      </c>
      <c r="AG62" s="56">
        <f t="shared" si="13"/>
        <v>0</v>
      </c>
      <c r="AH62" s="93">
        <v>307</v>
      </c>
      <c r="AI62" s="93">
        <v>306.10000000000002</v>
      </c>
      <c r="AJ62" s="57">
        <f t="shared" si="14"/>
        <v>0.89999999999997726</v>
      </c>
    </row>
    <row r="63" spans="1:36">
      <c r="A63" s="33">
        <v>43</v>
      </c>
      <c r="B63" s="68" t="s">
        <v>80</v>
      </c>
      <c r="C63" s="81">
        <v>10007.200000000012</v>
      </c>
      <c r="D63" s="55">
        <f t="shared" si="0"/>
        <v>11994</v>
      </c>
      <c r="E63" s="56">
        <f t="shared" si="1"/>
        <v>11994</v>
      </c>
      <c r="F63" s="57">
        <f t="shared" si="2"/>
        <v>0</v>
      </c>
      <c r="G63" s="72"/>
      <c r="H63" s="59"/>
      <c r="I63" s="62">
        <f t="shared" si="3"/>
        <v>0</v>
      </c>
      <c r="J63" s="59"/>
      <c r="K63" s="59"/>
      <c r="L63" s="62">
        <f t="shared" si="4"/>
        <v>0</v>
      </c>
      <c r="M63" s="59">
        <v>16</v>
      </c>
      <c r="N63" s="59">
        <v>16</v>
      </c>
      <c r="O63" s="62">
        <f t="shared" si="5"/>
        <v>0</v>
      </c>
      <c r="P63" s="59">
        <v>11978</v>
      </c>
      <c r="Q63" s="59">
        <v>11978</v>
      </c>
      <c r="R63" s="62">
        <f t="shared" si="6"/>
        <v>0</v>
      </c>
      <c r="S63" s="94"/>
      <c r="T63" s="94"/>
      <c r="U63" s="64">
        <f t="shared" si="7"/>
        <v>0</v>
      </c>
      <c r="V63" s="55">
        <f t="shared" si="8"/>
        <v>22001.200000000012</v>
      </c>
      <c r="W63" s="56">
        <f t="shared" si="9"/>
        <v>16370.5</v>
      </c>
      <c r="X63" s="57">
        <f t="shared" si="10"/>
        <v>5630.7000000000116</v>
      </c>
      <c r="Y63" s="84">
        <v>19286.2</v>
      </c>
      <c r="Z63" s="84">
        <v>14491.1</v>
      </c>
      <c r="AA63" s="56">
        <f t="shared" si="11"/>
        <v>4795.1000000000004</v>
      </c>
      <c r="AB63" s="59">
        <v>910.00000000001091</v>
      </c>
      <c r="AC63" s="59">
        <v>267.79999999999973</v>
      </c>
      <c r="AD63" s="56">
        <f t="shared" si="12"/>
        <v>642.20000000001119</v>
      </c>
      <c r="AE63" s="59">
        <v>16</v>
      </c>
      <c r="AF63" s="59">
        <v>16</v>
      </c>
      <c r="AG63" s="56">
        <f t="shared" si="13"/>
        <v>0</v>
      </c>
      <c r="AH63" s="93">
        <v>1789</v>
      </c>
      <c r="AI63" s="93">
        <v>1595.6</v>
      </c>
      <c r="AJ63" s="57">
        <f t="shared" si="14"/>
        <v>193.40000000000009</v>
      </c>
    </row>
    <row r="64" spans="1:36">
      <c r="A64" s="33">
        <v>44</v>
      </c>
      <c r="B64" s="68" t="s">
        <v>81</v>
      </c>
      <c r="C64" s="81">
        <v>7457</v>
      </c>
      <c r="D64" s="55">
        <f t="shared" si="0"/>
        <v>6092</v>
      </c>
      <c r="E64" s="56">
        <f t="shared" si="1"/>
        <v>6092</v>
      </c>
      <c r="F64" s="57">
        <f t="shared" si="2"/>
        <v>0</v>
      </c>
      <c r="G64" s="72"/>
      <c r="H64" s="59"/>
      <c r="I64" s="62">
        <f t="shared" si="3"/>
        <v>0</v>
      </c>
      <c r="J64" s="59"/>
      <c r="K64" s="59"/>
      <c r="L64" s="62">
        <f t="shared" si="4"/>
        <v>0</v>
      </c>
      <c r="M64" s="59">
        <v>0</v>
      </c>
      <c r="N64" s="59">
        <v>0</v>
      </c>
      <c r="O64" s="62">
        <f t="shared" si="5"/>
        <v>0</v>
      </c>
      <c r="P64" s="59">
        <v>6092</v>
      </c>
      <c r="Q64" s="59">
        <v>6092</v>
      </c>
      <c r="R64" s="62">
        <f t="shared" si="6"/>
        <v>0</v>
      </c>
      <c r="S64" s="94"/>
      <c r="T64" s="94"/>
      <c r="U64" s="64">
        <f t="shared" si="7"/>
        <v>0</v>
      </c>
      <c r="V64" s="55">
        <f t="shared" si="8"/>
        <v>13549</v>
      </c>
      <c r="W64" s="56">
        <f t="shared" si="9"/>
        <v>5588.8</v>
      </c>
      <c r="X64" s="57">
        <f t="shared" si="10"/>
        <v>7960.2</v>
      </c>
      <c r="Y64" s="84">
        <v>5500</v>
      </c>
      <c r="Z64" s="84">
        <v>5031.5</v>
      </c>
      <c r="AA64" s="56">
        <f t="shared" si="11"/>
        <v>468.5</v>
      </c>
      <c r="AB64" s="59">
        <v>535</v>
      </c>
      <c r="AC64" s="59">
        <v>503.00000000000017</v>
      </c>
      <c r="AD64" s="56">
        <f t="shared" si="12"/>
        <v>31.999999999999829</v>
      </c>
      <c r="AE64" s="59">
        <v>0</v>
      </c>
      <c r="AF64" s="59">
        <v>0</v>
      </c>
      <c r="AG64" s="56">
        <f t="shared" si="13"/>
        <v>0</v>
      </c>
      <c r="AH64" s="93">
        <v>7514</v>
      </c>
      <c r="AI64" s="93">
        <v>54.3</v>
      </c>
      <c r="AJ64" s="57">
        <f t="shared" si="14"/>
        <v>7459.7</v>
      </c>
    </row>
    <row r="65" spans="1:36">
      <c r="A65" s="33">
        <v>45</v>
      </c>
      <c r="B65" s="68" t="s">
        <v>82</v>
      </c>
      <c r="C65" s="81">
        <v>1370.0999999999985</v>
      </c>
      <c r="D65" s="55">
        <f t="shared" si="0"/>
        <v>5732</v>
      </c>
      <c r="E65" s="56">
        <f t="shared" si="1"/>
        <v>5732</v>
      </c>
      <c r="F65" s="57">
        <f t="shared" si="2"/>
        <v>0</v>
      </c>
      <c r="G65" s="72"/>
      <c r="H65" s="59"/>
      <c r="I65" s="62">
        <f t="shared" si="3"/>
        <v>0</v>
      </c>
      <c r="J65" s="59"/>
      <c r="K65" s="59"/>
      <c r="L65" s="62">
        <f t="shared" si="4"/>
        <v>0</v>
      </c>
      <c r="M65" s="59">
        <v>0</v>
      </c>
      <c r="N65" s="59">
        <v>0</v>
      </c>
      <c r="O65" s="62">
        <f t="shared" si="5"/>
        <v>0</v>
      </c>
      <c r="P65" s="59">
        <v>5732</v>
      </c>
      <c r="Q65" s="59">
        <v>5732</v>
      </c>
      <c r="R65" s="62">
        <f t="shared" si="6"/>
        <v>0</v>
      </c>
      <c r="S65" s="94"/>
      <c r="T65" s="94"/>
      <c r="U65" s="64">
        <f t="shared" si="7"/>
        <v>0</v>
      </c>
      <c r="V65" s="55">
        <f t="shared" si="8"/>
        <v>7102.0999999999985</v>
      </c>
      <c r="W65" s="56">
        <f t="shared" si="9"/>
        <v>6755.7</v>
      </c>
      <c r="X65" s="57">
        <f t="shared" si="10"/>
        <v>346.39999999999873</v>
      </c>
      <c r="Y65" s="84">
        <v>6412.1</v>
      </c>
      <c r="Z65" s="84">
        <v>6411.1</v>
      </c>
      <c r="AA65" s="56">
        <f t="shared" si="11"/>
        <v>1</v>
      </c>
      <c r="AB65" s="59">
        <v>337.89999999999816</v>
      </c>
      <c r="AC65" s="59">
        <v>337.89999999999947</v>
      </c>
      <c r="AD65" s="56">
        <f t="shared" si="12"/>
        <v>-1.3073986337985843E-12</v>
      </c>
      <c r="AE65" s="59">
        <v>0</v>
      </c>
      <c r="AF65" s="59">
        <v>0</v>
      </c>
      <c r="AG65" s="56">
        <f t="shared" si="13"/>
        <v>0</v>
      </c>
      <c r="AH65" s="93">
        <v>352.1</v>
      </c>
      <c r="AI65" s="93">
        <v>6.7</v>
      </c>
      <c r="AJ65" s="57">
        <f t="shared" si="14"/>
        <v>345.40000000000003</v>
      </c>
    </row>
    <row r="66" spans="1:36">
      <c r="A66" s="33">
        <v>46</v>
      </c>
      <c r="B66" s="68" t="s">
        <v>83</v>
      </c>
      <c r="C66" s="81">
        <v>206.70000000000073</v>
      </c>
      <c r="D66" s="55">
        <f t="shared" si="0"/>
        <v>6380</v>
      </c>
      <c r="E66" s="56">
        <f t="shared" si="1"/>
        <v>6380</v>
      </c>
      <c r="F66" s="57">
        <f t="shared" si="2"/>
        <v>0</v>
      </c>
      <c r="G66" s="72"/>
      <c r="H66" s="59"/>
      <c r="I66" s="62">
        <f t="shared" si="3"/>
        <v>0</v>
      </c>
      <c r="J66" s="59"/>
      <c r="K66" s="59"/>
      <c r="L66" s="62">
        <f t="shared" si="4"/>
        <v>0</v>
      </c>
      <c r="M66" s="59">
        <v>0</v>
      </c>
      <c r="N66" s="59">
        <v>0</v>
      </c>
      <c r="O66" s="62">
        <f t="shared" si="5"/>
        <v>0</v>
      </c>
      <c r="P66" s="59">
        <v>6380</v>
      </c>
      <c r="Q66" s="59">
        <v>6380</v>
      </c>
      <c r="R66" s="62">
        <f t="shared" si="6"/>
        <v>0</v>
      </c>
      <c r="S66" s="94"/>
      <c r="T66" s="94"/>
      <c r="U66" s="64">
        <f t="shared" si="7"/>
        <v>0</v>
      </c>
      <c r="V66" s="55">
        <f t="shared" si="8"/>
        <v>6586.7000000000007</v>
      </c>
      <c r="W66" s="56">
        <f t="shared" si="9"/>
        <v>5423.6</v>
      </c>
      <c r="X66" s="57">
        <f t="shared" si="10"/>
        <v>1163.1000000000004</v>
      </c>
      <c r="Y66" s="84">
        <v>5809.2</v>
      </c>
      <c r="Z66" s="84">
        <v>4807.1000000000004</v>
      </c>
      <c r="AA66" s="56">
        <f t="shared" si="11"/>
        <v>1002.0999999999995</v>
      </c>
      <c r="AB66" s="59">
        <v>443.40000000000089</v>
      </c>
      <c r="AC66" s="59">
        <v>442.6</v>
      </c>
      <c r="AD66" s="56">
        <f t="shared" si="12"/>
        <v>0.80000000000086402</v>
      </c>
      <c r="AE66" s="59">
        <v>0</v>
      </c>
      <c r="AF66" s="59">
        <v>0</v>
      </c>
      <c r="AG66" s="56">
        <f t="shared" si="13"/>
        <v>0</v>
      </c>
      <c r="AH66" s="93">
        <v>334.1</v>
      </c>
      <c r="AI66" s="93">
        <v>173.9</v>
      </c>
      <c r="AJ66" s="57">
        <f t="shared" si="14"/>
        <v>160.20000000000002</v>
      </c>
    </row>
    <row r="67" spans="1:36">
      <c r="A67" s="33">
        <v>47</v>
      </c>
      <c r="B67" s="68" t="s">
        <v>84</v>
      </c>
      <c r="C67" s="81">
        <v>4541.4000000000015</v>
      </c>
      <c r="D67" s="55">
        <f t="shared" si="0"/>
        <v>5240</v>
      </c>
      <c r="E67" s="56">
        <f t="shared" si="1"/>
        <v>5240</v>
      </c>
      <c r="F67" s="57">
        <f t="shared" si="2"/>
        <v>0</v>
      </c>
      <c r="G67" s="72"/>
      <c r="H67" s="59"/>
      <c r="I67" s="62">
        <f t="shared" si="3"/>
        <v>0</v>
      </c>
      <c r="J67" s="59"/>
      <c r="K67" s="59"/>
      <c r="L67" s="62">
        <f t="shared" si="4"/>
        <v>0</v>
      </c>
      <c r="M67" s="59">
        <v>0</v>
      </c>
      <c r="N67" s="59">
        <v>0</v>
      </c>
      <c r="O67" s="62">
        <f t="shared" si="5"/>
        <v>0</v>
      </c>
      <c r="P67" s="59">
        <v>5240</v>
      </c>
      <c r="Q67" s="59">
        <v>5240</v>
      </c>
      <c r="R67" s="62">
        <f t="shared" si="6"/>
        <v>0</v>
      </c>
      <c r="S67" s="94"/>
      <c r="T67" s="94"/>
      <c r="U67" s="64">
        <f t="shared" si="7"/>
        <v>0</v>
      </c>
      <c r="V67" s="55">
        <f t="shared" si="8"/>
        <v>9781.4000000000015</v>
      </c>
      <c r="W67" s="56">
        <f t="shared" si="9"/>
        <v>6482.9</v>
      </c>
      <c r="X67" s="57">
        <f t="shared" si="10"/>
        <v>3298.5000000000018</v>
      </c>
      <c r="Y67" s="84">
        <v>8786.4</v>
      </c>
      <c r="Z67" s="84">
        <v>5957.4</v>
      </c>
      <c r="AA67" s="56">
        <f t="shared" si="11"/>
        <v>2829</v>
      </c>
      <c r="AB67" s="59">
        <v>431.00000000000182</v>
      </c>
      <c r="AC67" s="59">
        <v>378.4</v>
      </c>
      <c r="AD67" s="56">
        <f t="shared" si="12"/>
        <v>52.600000000001842</v>
      </c>
      <c r="AE67" s="59">
        <v>0</v>
      </c>
      <c r="AF67" s="59">
        <v>0</v>
      </c>
      <c r="AG67" s="56">
        <f t="shared" si="13"/>
        <v>0</v>
      </c>
      <c r="AH67" s="93">
        <v>564</v>
      </c>
      <c r="AI67" s="93">
        <v>147.1</v>
      </c>
      <c r="AJ67" s="57">
        <f t="shared" si="14"/>
        <v>416.9</v>
      </c>
    </row>
    <row r="68" spans="1:36">
      <c r="A68" s="33">
        <v>48</v>
      </c>
      <c r="B68" s="68" t="s">
        <v>85</v>
      </c>
      <c r="C68" s="82">
        <v>6003.3000000000029</v>
      </c>
      <c r="D68" s="55">
        <f t="shared" si="0"/>
        <v>5560</v>
      </c>
      <c r="E68" s="56">
        <f t="shared" si="1"/>
        <v>5560</v>
      </c>
      <c r="F68" s="57">
        <f t="shared" si="2"/>
        <v>0</v>
      </c>
      <c r="G68" s="72"/>
      <c r="H68" s="59"/>
      <c r="I68" s="62">
        <f t="shared" si="3"/>
        <v>0</v>
      </c>
      <c r="J68" s="59"/>
      <c r="K68" s="59"/>
      <c r="L68" s="62">
        <f t="shared" si="4"/>
        <v>0</v>
      </c>
      <c r="M68" s="59">
        <v>0</v>
      </c>
      <c r="N68" s="59">
        <v>0</v>
      </c>
      <c r="O68" s="62">
        <f t="shared" si="5"/>
        <v>0</v>
      </c>
      <c r="P68" s="59">
        <v>5560</v>
      </c>
      <c r="Q68" s="59">
        <v>5560</v>
      </c>
      <c r="R68" s="62">
        <f t="shared" si="6"/>
        <v>0</v>
      </c>
      <c r="S68" s="94"/>
      <c r="T68" s="94"/>
      <c r="U68" s="64">
        <f t="shared" si="7"/>
        <v>0</v>
      </c>
      <c r="V68" s="55">
        <f t="shared" si="8"/>
        <v>11563.300000000003</v>
      </c>
      <c r="W68" s="56">
        <f t="shared" si="9"/>
        <v>4831.3</v>
      </c>
      <c r="X68" s="57">
        <f t="shared" si="10"/>
        <v>6732.0000000000027</v>
      </c>
      <c r="Y68" s="84">
        <v>4286</v>
      </c>
      <c r="Z68" s="84">
        <v>4284.2</v>
      </c>
      <c r="AA68" s="56">
        <f t="shared" si="11"/>
        <v>1.8000000000001819</v>
      </c>
      <c r="AB68" s="59">
        <v>636.70000000000255</v>
      </c>
      <c r="AC68" s="59">
        <v>158.40000000000038</v>
      </c>
      <c r="AD68" s="56">
        <f t="shared" si="12"/>
        <v>478.30000000000217</v>
      </c>
      <c r="AE68" s="59">
        <v>0</v>
      </c>
      <c r="AF68" s="59">
        <v>0</v>
      </c>
      <c r="AG68" s="56">
        <f t="shared" si="13"/>
        <v>0</v>
      </c>
      <c r="AH68" s="93">
        <v>6640.6</v>
      </c>
      <c r="AI68" s="93">
        <v>388.7</v>
      </c>
      <c r="AJ68" s="57">
        <f t="shared" si="14"/>
        <v>6251.9000000000005</v>
      </c>
    </row>
    <row r="69" spans="1:36">
      <c r="A69" s="33">
        <v>49</v>
      </c>
      <c r="B69" s="68" t="s">
        <v>86</v>
      </c>
      <c r="C69" s="82">
        <v>23988.600000000006</v>
      </c>
      <c r="D69" s="55">
        <f t="shared" si="0"/>
        <v>19174</v>
      </c>
      <c r="E69" s="56">
        <f t="shared" si="1"/>
        <v>19174</v>
      </c>
      <c r="F69" s="57">
        <f t="shared" si="2"/>
        <v>0</v>
      </c>
      <c r="G69" s="72"/>
      <c r="H69" s="59"/>
      <c r="I69" s="62">
        <f t="shared" si="3"/>
        <v>0</v>
      </c>
      <c r="J69" s="59"/>
      <c r="K69" s="59"/>
      <c r="L69" s="62">
        <f t="shared" si="4"/>
        <v>0</v>
      </c>
      <c r="M69" s="59">
        <v>0</v>
      </c>
      <c r="N69" s="59">
        <v>0</v>
      </c>
      <c r="O69" s="62">
        <f t="shared" si="5"/>
        <v>0</v>
      </c>
      <c r="P69" s="59">
        <v>19174</v>
      </c>
      <c r="Q69" s="59">
        <v>19174</v>
      </c>
      <c r="R69" s="62">
        <f t="shared" si="6"/>
        <v>0</v>
      </c>
      <c r="S69" s="94"/>
      <c r="T69" s="94"/>
      <c r="U69" s="64">
        <f t="shared" si="7"/>
        <v>0</v>
      </c>
      <c r="V69" s="55">
        <f t="shared" si="8"/>
        <v>43162.600000000006</v>
      </c>
      <c r="W69" s="56">
        <f t="shared" si="9"/>
        <v>17924</v>
      </c>
      <c r="X69" s="57">
        <f t="shared" si="10"/>
        <v>25238.600000000006</v>
      </c>
      <c r="Y69" s="84">
        <v>15000</v>
      </c>
      <c r="Z69" s="84">
        <v>13989.8</v>
      </c>
      <c r="AA69" s="56">
        <f t="shared" si="11"/>
        <v>1010.2000000000007</v>
      </c>
      <c r="AB69" s="59">
        <v>2029.7000000000044</v>
      </c>
      <c r="AC69" s="59">
        <v>960.50000000000091</v>
      </c>
      <c r="AD69" s="56">
        <f t="shared" si="12"/>
        <v>1069.2000000000035</v>
      </c>
      <c r="AE69" s="59">
        <v>0</v>
      </c>
      <c r="AF69" s="59">
        <v>0</v>
      </c>
      <c r="AG69" s="56">
        <f t="shared" si="13"/>
        <v>0</v>
      </c>
      <c r="AH69" s="93">
        <v>26132.9</v>
      </c>
      <c r="AI69" s="93">
        <v>2973.7</v>
      </c>
      <c r="AJ69" s="57">
        <f t="shared" si="14"/>
        <v>23159.200000000001</v>
      </c>
    </row>
    <row r="70" spans="1:36">
      <c r="A70" s="33">
        <v>50</v>
      </c>
      <c r="B70" s="68" t="s">
        <v>87</v>
      </c>
      <c r="C70" s="82">
        <v>1051.5999999999985</v>
      </c>
      <c r="D70" s="55">
        <f t="shared" si="0"/>
        <v>7210</v>
      </c>
      <c r="E70" s="56">
        <f t="shared" si="1"/>
        <v>7210</v>
      </c>
      <c r="F70" s="57">
        <f t="shared" si="2"/>
        <v>0</v>
      </c>
      <c r="G70" s="72"/>
      <c r="H70" s="59"/>
      <c r="I70" s="62">
        <f t="shared" si="3"/>
        <v>0</v>
      </c>
      <c r="J70" s="59"/>
      <c r="K70" s="59"/>
      <c r="L70" s="62">
        <f t="shared" si="4"/>
        <v>0</v>
      </c>
      <c r="M70" s="59">
        <v>0</v>
      </c>
      <c r="N70" s="59">
        <v>0</v>
      </c>
      <c r="O70" s="62">
        <f t="shared" si="5"/>
        <v>0</v>
      </c>
      <c r="P70" s="59">
        <v>7210</v>
      </c>
      <c r="Q70" s="59">
        <v>7210</v>
      </c>
      <c r="R70" s="62">
        <f t="shared" si="6"/>
        <v>0</v>
      </c>
      <c r="S70" s="94"/>
      <c r="T70" s="94"/>
      <c r="U70" s="64">
        <f t="shared" si="7"/>
        <v>0</v>
      </c>
      <c r="V70" s="55">
        <f t="shared" si="8"/>
        <v>8261.5999999999985</v>
      </c>
      <c r="W70" s="56">
        <f t="shared" si="9"/>
        <v>6948.3</v>
      </c>
      <c r="X70" s="57">
        <f t="shared" si="10"/>
        <v>1313.2999999999984</v>
      </c>
      <c r="Y70" s="84">
        <v>6048.5</v>
      </c>
      <c r="Z70" s="84">
        <v>5983.9</v>
      </c>
      <c r="AA70" s="56">
        <f t="shared" si="11"/>
        <v>64.600000000000364</v>
      </c>
      <c r="AB70" s="59">
        <v>626.49999999999864</v>
      </c>
      <c r="AC70" s="59">
        <v>509.60000000000053</v>
      </c>
      <c r="AD70" s="56">
        <f t="shared" si="12"/>
        <v>116.8999999999981</v>
      </c>
      <c r="AE70" s="59">
        <v>0</v>
      </c>
      <c r="AF70" s="59">
        <v>0</v>
      </c>
      <c r="AG70" s="56">
        <f t="shared" si="13"/>
        <v>0</v>
      </c>
      <c r="AH70" s="93">
        <v>1586.6</v>
      </c>
      <c r="AI70" s="93">
        <v>454.8</v>
      </c>
      <c r="AJ70" s="57">
        <f t="shared" si="14"/>
        <v>1131.8</v>
      </c>
    </row>
    <row r="71" spans="1:36">
      <c r="A71" s="33">
        <v>51</v>
      </c>
      <c r="B71" s="68" t="s">
        <v>88</v>
      </c>
      <c r="C71" s="81">
        <v>4148.1000000000022</v>
      </c>
      <c r="D71" s="55">
        <f t="shared" si="0"/>
        <v>5744</v>
      </c>
      <c r="E71" s="56">
        <f t="shared" si="1"/>
        <v>5744</v>
      </c>
      <c r="F71" s="57">
        <f t="shared" si="2"/>
        <v>0</v>
      </c>
      <c r="G71" s="72"/>
      <c r="H71" s="59"/>
      <c r="I71" s="62">
        <f t="shared" si="3"/>
        <v>0</v>
      </c>
      <c r="J71" s="59"/>
      <c r="K71" s="59"/>
      <c r="L71" s="62">
        <f t="shared" si="4"/>
        <v>0</v>
      </c>
      <c r="M71" s="59">
        <v>0</v>
      </c>
      <c r="N71" s="59">
        <v>0</v>
      </c>
      <c r="O71" s="62">
        <f t="shared" si="5"/>
        <v>0</v>
      </c>
      <c r="P71" s="59">
        <v>5744</v>
      </c>
      <c r="Q71" s="59">
        <v>5744</v>
      </c>
      <c r="R71" s="62">
        <f t="shared" si="6"/>
        <v>0</v>
      </c>
      <c r="S71" s="94"/>
      <c r="T71" s="94"/>
      <c r="U71" s="64">
        <f t="shared" si="7"/>
        <v>0</v>
      </c>
      <c r="V71" s="55">
        <f t="shared" si="8"/>
        <v>9892.1000000000022</v>
      </c>
      <c r="W71" s="56">
        <f t="shared" si="9"/>
        <v>5387.8</v>
      </c>
      <c r="X71" s="57">
        <f t="shared" si="10"/>
        <v>4504.300000000002</v>
      </c>
      <c r="Y71" s="84">
        <v>5260</v>
      </c>
      <c r="Z71" s="84">
        <v>5250.5</v>
      </c>
      <c r="AA71" s="56">
        <f t="shared" si="11"/>
        <v>9.5</v>
      </c>
      <c r="AB71" s="59">
        <v>172.00000000000182</v>
      </c>
      <c r="AC71" s="59">
        <v>102.00000000000018</v>
      </c>
      <c r="AD71" s="56">
        <f t="shared" si="12"/>
        <v>70.000000000001634</v>
      </c>
      <c r="AE71" s="59">
        <v>0</v>
      </c>
      <c r="AF71" s="59">
        <v>0</v>
      </c>
      <c r="AG71" s="56">
        <f t="shared" si="13"/>
        <v>0</v>
      </c>
      <c r="AH71" s="93">
        <v>4460.1000000000004</v>
      </c>
      <c r="AI71" s="93">
        <v>35.299999999999997</v>
      </c>
      <c r="AJ71" s="57">
        <f t="shared" si="14"/>
        <v>4424.8</v>
      </c>
    </row>
    <row r="72" spans="1:36">
      <c r="A72" s="33">
        <v>52</v>
      </c>
      <c r="B72" s="68" t="s">
        <v>89</v>
      </c>
      <c r="C72" s="81">
        <v>1630.7000000000044</v>
      </c>
      <c r="D72" s="55">
        <f t="shared" si="0"/>
        <v>6822</v>
      </c>
      <c r="E72" s="56">
        <f t="shared" si="1"/>
        <v>6822</v>
      </c>
      <c r="F72" s="57">
        <f t="shared" si="2"/>
        <v>0</v>
      </c>
      <c r="G72" s="72"/>
      <c r="H72" s="59"/>
      <c r="I72" s="62">
        <f t="shared" si="3"/>
        <v>0</v>
      </c>
      <c r="J72" s="59"/>
      <c r="K72" s="59"/>
      <c r="L72" s="62">
        <f t="shared" si="4"/>
        <v>0</v>
      </c>
      <c r="M72" s="59">
        <v>0</v>
      </c>
      <c r="N72" s="59">
        <v>0</v>
      </c>
      <c r="O72" s="62">
        <f t="shared" si="5"/>
        <v>0</v>
      </c>
      <c r="P72" s="59">
        <v>6822</v>
      </c>
      <c r="Q72" s="59">
        <v>6822</v>
      </c>
      <c r="R72" s="62">
        <f t="shared" si="6"/>
        <v>0</v>
      </c>
      <c r="S72" s="94"/>
      <c r="T72" s="94"/>
      <c r="U72" s="64">
        <f t="shared" si="7"/>
        <v>0</v>
      </c>
      <c r="V72" s="55">
        <f t="shared" si="8"/>
        <v>8452.7000000000044</v>
      </c>
      <c r="W72" s="56">
        <f t="shared" si="9"/>
        <v>6874.1</v>
      </c>
      <c r="X72" s="57">
        <f t="shared" si="10"/>
        <v>1578.600000000004</v>
      </c>
      <c r="Y72" s="84">
        <v>7258.3</v>
      </c>
      <c r="Z72" s="84">
        <v>6058.9</v>
      </c>
      <c r="AA72" s="56">
        <f t="shared" si="11"/>
        <v>1199.4000000000005</v>
      </c>
      <c r="AB72" s="59">
        <v>790.40000000000418</v>
      </c>
      <c r="AC72" s="59">
        <v>533.90000000000077</v>
      </c>
      <c r="AD72" s="56">
        <f t="shared" si="12"/>
        <v>256.50000000000341</v>
      </c>
      <c r="AE72" s="59">
        <v>0</v>
      </c>
      <c r="AF72" s="59">
        <v>0</v>
      </c>
      <c r="AG72" s="56">
        <f t="shared" si="13"/>
        <v>0</v>
      </c>
      <c r="AH72" s="93">
        <v>404</v>
      </c>
      <c r="AI72" s="93">
        <v>281.3</v>
      </c>
      <c r="AJ72" s="57">
        <f t="shared" si="14"/>
        <v>122.69999999999999</v>
      </c>
    </row>
    <row r="73" spans="1:36">
      <c r="A73" s="33">
        <v>53</v>
      </c>
      <c r="B73" s="68" t="s">
        <v>90</v>
      </c>
      <c r="C73" s="81">
        <v>1508.6999999999971</v>
      </c>
      <c r="D73" s="55">
        <f t="shared" si="0"/>
        <v>6908.5</v>
      </c>
      <c r="E73" s="56">
        <f t="shared" si="1"/>
        <v>6908.5</v>
      </c>
      <c r="F73" s="57">
        <f t="shared" si="2"/>
        <v>0</v>
      </c>
      <c r="G73" s="72"/>
      <c r="H73" s="59"/>
      <c r="I73" s="62">
        <f t="shared" si="3"/>
        <v>0</v>
      </c>
      <c r="J73" s="59"/>
      <c r="K73" s="59"/>
      <c r="L73" s="62">
        <f t="shared" si="4"/>
        <v>0</v>
      </c>
      <c r="M73" s="59">
        <v>32.5</v>
      </c>
      <c r="N73" s="59">
        <v>32.5</v>
      </c>
      <c r="O73" s="62">
        <f t="shared" si="5"/>
        <v>0</v>
      </c>
      <c r="P73" s="59">
        <v>6876</v>
      </c>
      <c r="Q73" s="59">
        <v>6876</v>
      </c>
      <c r="R73" s="62">
        <f t="shared" si="6"/>
        <v>0</v>
      </c>
      <c r="S73" s="94"/>
      <c r="T73" s="94"/>
      <c r="U73" s="64">
        <f t="shared" si="7"/>
        <v>0</v>
      </c>
      <c r="V73" s="55">
        <f t="shared" si="8"/>
        <v>8417.1999999999971</v>
      </c>
      <c r="W73" s="56">
        <f t="shared" si="9"/>
        <v>5789.5</v>
      </c>
      <c r="X73" s="57">
        <f t="shared" si="10"/>
        <v>2627.6999999999971</v>
      </c>
      <c r="Y73" s="84">
        <v>6500.5</v>
      </c>
      <c r="Z73" s="84">
        <v>5365.6</v>
      </c>
      <c r="AA73" s="56">
        <f t="shared" si="11"/>
        <v>1134.8999999999996</v>
      </c>
      <c r="AB73" s="59">
        <v>353.89999999999714</v>
      </c>
      <c r="AC73" s="59">
        <v>129.39999999999964</v>
      </c>
      <c r="AD73" s="56">
        <f t="shared" si="12"/>
        <v>224.4999999999975</v>
      </c>
      <c r="AE73" s="59">
        <v>32.5</v>
      </c>
      <c r="AF73" s="59">
        <v>32.5</v>
      </c>
      <c r="AG73" s="56">
        <f t="shared" si="13"/>
        <v>0</v>
      </c>
      <c r="AH73" s="93">
        <v>1530.3</v>
      </c>
      <c r="AI73" s="93">
        <v>262</v>
      </c>
      <c r="AJ73" s="57">
        <f t="shared" si="14"/>
        <v>1268.3</v>
      </c>
    </row>
    <row r="74" spans="1:36">
      <c r="A74" s="33">
        <v>54</v>
      </c>
      <c r="B74" s="68" t="s">
        <v>91</v>
      </c>
      <c r="C74" s="81">
        <v>238.00000000000728</v>
      </c>
      <c r="D74" s="55">
        <f t="shared" si="0"/>
        <v>6805</v>
      </c>
      <c r="E74" s="56">
        <f t="shared" si="1"/>
        <v>6805</v>
      </c>
      <c r="F74" s="57">
        <f t="shared" si="2"/>
        <v>0</v>
      </c>
      <c r="G74" s="72"/>
      <c r="H74" s="59"/>
      <c r="I74" s="62">
        <f t="shared" si="3"/>
        <v>0</v>
      </c>
      <c r="J74" s="59"/>
      <c r="K74" s="59"/>
      <c r="L74" s="62">
        <f t="shared" si="4"/>
        <v>0</v>
      </c>
      <c r="M74" s="59">
        <v>15</v>
      </c>
      <c r="N74" s="59">
        <v>15</v>
      </c>
      <c r="O74" s="62">
        <f t="shared" si="5"/>
        <v>0</v>
      </c>
      <c r="P74" s="59">
        <v>6790</v>
      </c>
      <c r="Q74" s="59">
        <v>6790</v>
      </c>
      <c r="R74" s="62">
        <f t="shared" si="6"/>
        <v>0</v>
      </c>
      <c r="S74" s="94"/>
      <c r="T74" s="94"/>
      <c r="U74" s="64">
        <f t="shared" si="7"/>
        <v>0</v>
      </c>
      <c r="V74" s="55">
        <f t="shared" si="8"/>
        <v>7043.0000000000073</v>
      </c>
      <c r="W74" s="56">
        <f t="shared" si="9"/>
        <v>5840.1</v>
      </c>
      <c r="X74" s="57">
        <f t="shared" si="10"/>
        <v>1202.9000000000069</v>
      </c>
      <c r="Y74" s="84">
        <v>6053</v>
      </c>
      <c r="Z74" s="84">
        <v>4996.6000000000004</v>
      </c>
      <c r="AA74" s="56">
        <f t="shared" si="11"/>
        <v>1056.3999999999996</v>
      </c>
      <c r="AB74" s="59">
        <v>430.00000000000728</v>
      </c>
      <c r="AC74" s="59">
        <v>284.39999999999998</v>
      </c>
      <c r="AD74" s="56">
        <f t="shared" si="12"/>
        <v>145.6000000000073</v>
      </c>
      <c r="AE74" s="59">
        <v>15</v>
      </c>
      <c r="AF74" s="59">
        <v>15</v>
      </c>
      <c r="AG74" s="56">
        <f t="shared" si="13"/>
        <v>0</v>
      </c>
      <c r="AH74" s="93">
        <v>545</v>
      </c>
      <c r="AI74" s="93">
        <v>544.1</v>
      </c>
      <c r="AJ74" s="57">
        <f t="shared" si="14"/>
        <v>0.89999999999997726</v>
      </c>
    </row>
    <row r="75" spans="1:36">
      <c r="A75" s="33">
        <v>55</v>
      </c>
      <c r="B75" s="68" t="s">
        <v>92</v>
      </c>
      <c r="C75" s="81">
        <v>2211.7999999999956</v>
      </c>
      <c r="D75" s="55">
        <f t="shared" si="0"/>
        <v>10710</v>
      </c>
      <c r="E75" s="56">
        <f t="shared" si="1"/>
        <v>10710</v>
      </c>
      <c r="F75" s="57">
        <f t="shared" si="2"/>
        <v>0</v>
      </c>
      <c r="G75" s="72"/>
      <c r="H75" s="59"/>
      <c r="I75" s="62">
        <f t="shared" si="3"/>
        <v>0</v>
      </c>
      <c r="J75" s="59"/>
      <c r="K75" s="59"/>
      <c r="L75" s="62">
        <f t="shared" si="4"/>
        <v>0</v>
      </c>
      <c r="M75" s="59">
        <v>0</v>
      </c>
      <c r="N75" s="59">
        <v>0</v>
      </c>
      <c r="O75" s="62">
        <f t="shared" si="5"/>
        <v>0</v>
      </c>
      <c r="P75" s="59">
        <v>10710</v>
      </c>
      <c r="Q75" s="59">
        <v>10710</v>
      </c>
      <c r="R75" s="62">
        <f t="shared" si="6"/>
        <v>0</v>
      </c>
      <c r="S75" s="94"/>
      <c r="T75" s="94"/>
      <c r="U75" s="64">
        <f t="shared" si="7"/>
        <v>0</v>
      </c>
      <c r="V75" s="55">
        <f t="shared" si="8"/>
        <v>12921.799999999996</v>
      </c>
      <c r="W75" s="56">
        <f t="shared" si="9"/>
        <v>9172.4</v>
      </c>
      <c r="X75" s="57">
        <f t="shared" si="10"/>
        <v>3749.399999999996</v>
      </c>
      <c r="Y75" s="84">
        <v>9969</v>
      </c>
      <c r="Z75" s="84">
        <v>8722.6</v>
      </c>
      <c r="AA75" s="56">
        <f t="shared" si="11"/>
        <v>1246.3999999999996</v>
      </c>
      <c r="AB75" s="59">
        <v>620.89999999999554</v>
      </c>
      <c r="AC75" s="59">
        <v>292.69999999999925</v>
      </c>
      <c r="AD75" s="56">
        <f t="shared" si="12"/>
        <v>328.19999999999629</v>
      </c>
      <c r="AE75" s="59">
        <v>0</v>
      </c>
      <c r="AF75" s="59">
        <v>0</v>
      </c>
      <c r="AG75" s="56">
        <f t="shared" si="13"/>
        <v>0</v>
      </c>
      <c r="AH75" s="93">
        <v>2331.9</v>
      </c>
      <c r="AI75" s="93">
        <v>157.1</v>
      </c>
      <c r="AJ75" s="57">
        <f t="shared" si="14"/>
        <v>2174.8000000000002</v>
      </c>
    </row>
    <row r="76" spans="1:36">
      <c r="A76" s="33">
        <v>56</v>
      </c>
      <c r="B76" s="68" t="s">
        <v>93</v>
      </c>
      <c r="C76" s="81">
        <v>2375.4000000000015</v>
      </c>
      <c r="D76" s="55">
        <f t="shared" si="0"/>
        <v>9535</v>
      </c>
      <c r="E76" s="56">
        <f t="shared" si="1"/>
        <v>9535</v>
      </c>
      <c r="F76" s="57">
        <f t="shared" si="2"/>
        <v>0</v>
      </c>
      <c r="G76" s="72"/>
      <c r="H76" s="59"/>
      <c r="I76" s="62">
        <f t="shared" si="3"/>
        <v>0</v>
      </c>
      <c r="J76" s="59"/>
      <c r="K76" s="59"/>
      <c r="L76" s="62">
        <f t="shared" si="4"/>
        <v>0</v>
      </c>
      <c r="M76" s="59">
        <v>41</v>
      </c>
      <c r="N76" s="59">
        <v>41</v>
      </c>
      <c r="O76" s="62">
        <f t="shared" si="5"/>
        <v>0</v>
      </c>
      <c r="P76" s="59">
        <v>9494</v>
      </c>
      <c r="Q76" s="59">
        <v>9494</v>
      </c>
      <c r="R76" s="62">
        <f t="shared" si="6"/>
        <v>0</v>
      </c>
      <c r="S76" s="94"/>
      <c r="T76" s="94"/>
      <c r="U76" s="64">
        <f t="shared" si="7"/>
        <v>0</v>
      </c>
      <c r="V76" s="55">
        <f t="shared" si="8"/>
        <v>11910.400000000001</v>
      </c>
      <c r="W76" s="56">
        <f t="shared" si="9"/>
        <v>9064.5</v>
      </c>
      <c r="X76" s="57">
        <f t="shared" si="10"/>
        <v>2845.9000000000015</v>
      </c>
      <c r="Y76" s="84">
        <v>8260</v>
      </c>
      <c r="Z76" s="84">
        <v>7713</v>
      </c>
      <c r="AA76" s="56">
        <f t="shared" si="11"/>
        <v>547</v>
      </c>
      <c r="AB76" s="59">
        <v>886.00000000000136</v>
      </c>
      <c r="AC76" s="59">
        <v>835.4</v>
      </c>
      <c r="AD76" s="56">
        <f t="shared" si="12"/>
        <v>50.600000000001387</v>
      </c>
      <c r="AE76" s="59">
        <v>41</v>
      </c>
      <c r="AF76" s="59">
        <v>41</v>
      </c>
      <c r="AG76" s="56">
        <f t="shared" si="13"/>
        <v>0</v>
      </c>
      <c r="AH76" s="93">
        <v>2723.4</v>
      </c>
      <c r="AI76" s="93">
        <v>475.1</v>
      </c>
      <c r="AJ76" s="57">
        <f t="shared" si="14"/>
        <v>2248.3000000000002</v>
      </c>
    </row>
    <row r="77" spans="1:36">
      <c r="A77" s="33">
        <v>57</v>
      </c>
      <c r="B77" s="68" t="s">
        <v>94</v>
      </c>
      <c r="C77" s="81">
        <v>1853.5</v>
      </c>
      <c r="D77" s="55">
        <f t="shared" si="0"/>
        <v>5939</v>
      </c>
      <c r="E77" s="56">
        <f t="shared" si="1"/>
        <v>5939</v>
      </c>
      <c r="F77" s="57">
        <f t="shared" si="2"/>
        <v>0</v>
      </c>
      <c r="G77" s="72"/>
      <c r="H77" s="59"/>
      <c r="I77" s="62">
        <f t="shared" si="3"/>
        <v>0</v>
      </c>
      <c r="J77" s="59"/>
      <c r="K77" s="59"/>
      <c r="L77" s="62">
        <f t="shared" si="4"/>
        <v>0</v>
      </c>
      <c r="M77" s="59">
        <v>19</v>
      </c>
      <c r="N77" s="59">
        <v>19</v>
      </c>
      <c r="O77" s="62">
        <f t="shared" si="5"/>
        <v>0</v>
      </c>
      <c r="P77" s="59">
        <v>5920</v>
      </c>
      <c r="Q77" s="59">
        <v>5920</v>
      </c>
      <c r="R77" s="62">
        <f t="shared" si="6"/>
        <v>0</v>
      </c>
      <c r="S77" s="94"/>
      <c r="T77" s="94"/>
      <c r="U77" s="64">
        <f t="shared" si="7"/>
        <v>0</v>
      </c>
      <c r="V77" s="55">
        <f t="shared" si="8"/>
        <v>7792.5</v>
      </c>
      <c r="W77" s="56">
        <f t="shared" si="9"/>
        <v>5143.2</v>
      </c>
      <c r="X77" s="57">
        <f t="shared" si="10"/>
        <v>2649.3</v>
      </c>
      <c r="Y77" s="84">
        <v>4370</v>
      </c>
      <c r="Z77" s="84">
        <v>4369.7</v>
      </c>
      <c r="AA77" s="56">
        <f t="shared" si="11"/>
        <v>0.3000000000001819</v>
      </c>
      <c r="AB77" s="59">
        <v>570.09999999999991</v>
      </c>
      <c r="AC77" s="59">
        <v>166</v>
      </c>
      <c r="AD77" s="56">
        <f t="shared" si="12"/>
        <v>404.09999999999991</v>
      </c>
      <c r="AE77" s="59">
        <v>19</v>
      </c>
      <c r="AF77" s="59">
        <v>19</v>
      </c>
      <c r="AG77" s="56">
        <f t="shared" si="13"/>
        <v>0</v>
      </c>
      <c r="AH77" s="93">
        <v>2833.4</v>
      </c>
      <c r="AI77" s="93">
        <v>588.5</v>
      </c>
      <c r="AJ77" s="57">
        <f t="shared" si="14"/>
        <v>2244.9</v>
      </c>
    </row>
    <row r="78" spans="1:36">
      <c r="A78" s="33">
        <v>58</v>
      </c>
      <c r="B78" s="68" t="s">
        <v>95</v>
      </c>
      <c r="C78" s="81">
        <v>0</v>
      </c>
      <c r="D78" s="55">
        <f t="shared" si="0"/>
        <v>6778</v>
      </c>
      <c r="E78" s="56">
        <f t="shared" si="1"/>
        <v>6778</v>
      </c>
      <c r="F78" s="57">
        <f t="shared" si="2"/>
        <v>0</v>
      </c>
      <c r="G78" s="72"/>
      <c r="H78" s="59"/>
      <c r="I78" s="62">
        <f t="shared" si="3"/>
        <v>0</v>
      </c>
      <c r="J78" s="59"/>
      <c r="K78" s="59"/>
      <c r="L78" s="62">
        <f t="shared" si="4"/>
        <v>0</v>
      </c>
      <c r="M78" s="59">
        <v>0</v>
      </c>
      <c r="N78" s="59">
        <v>0</v>
      </c>
      <c r="O78" s="62">
        <f t="shared" si="5"/>
        <v>0</v>
      </c>
      <c r="P78" s="59">
        <v>6778</v>
      </c>
      <c r="Q78" s="59">
        <v>6778</v>
      </c>
      <c r="R78" s="62">
        <f t="shared" si="6"/>
        <v>0</v>
      </c>
      <c r="S78" s="94"/>
      <c r="T78" s="94"/>
      <c r="U78" s="64">
        <f t="shared" si="7"/>
        <v>0</v>
      </c>
      <c r="V78" s="55">
        <f t="shared" si="8"/>
        <v>6778</v>
      </c>
      <c r="W78" s="56">
        <f t="shared" si="9"/>
        <v>6045.6</v>
      </c>
      <c r="X78" s="57">
        <f t="shared" si="10"/>
        <v>732.39999999999964</v>
      </c>
      <c r="Y78" s="84">
        <v>6216.8</v>
      </c>
      <c r="Z78" s="84">
        <v>5525.2</v>
      </c>
      <c r="AA78" s="56">
        <f t="shared" si="11"/>
        <v>691.60000000000036</v>
      </c>
      <c r="AB78" s="59">
        <v>441.19999999999982</v>
      </c>
      <c r="AC78" s="59">
        <v>441.10000000000053</v>
      </c>
      <c r="AD78" s="56">
        <f t="shared" si="12"/>
        <v>9.9999999999283773E-2</v>
      </c>
      <c r="AE78" s="59">
        <v>0</v>
      </c>
      <c r="AF78" s="59">
        <v>0</v>
      </c>
      <c r="AG78" s="56">
        <f t="shared" si="13"/>
        <v>0</v>
      </c>
      <c r="AH78" s="93">
        <v>120</v>
      </c>
      <c r="AI78" s="93">
        <v>79.3</v>
      </c>
      <c r="AJ78" s="57">
        <f t="shared" si="14"/>
        <v>40.700000000000003</v>
      </c>
    </row>
    <row r="79" spans="1:36">
      <c r="A79" s="33">
        <v>59</v>
      </c>
      <c r="B79" s="68" t="s">
        <v>96</v>
      </c>
      <c r="C79" s="81">
        <v>1370.1000000000022</v>
      </c>
      <c r="D79" s="55">
        <f t="shared" si="0"/>
        <v>6186</v>
      </c>
      <c r="E79" s="56">
        <f t="shared" si="1"/>
        <v>6186</v>
      </c>
      <c r="F79" s="57">
        <f t="shared" si="2"/>
        <v>0</v>
      </c>
      <c r="G79" s="72"/>
      <c r="H79" s="59"/>
      <c r="I79" s="62">
        <f t="shared" si="3"/>
        <v>0</v>
      </c>
      <c r="J79" s="59"/>
      <c r="K79" s="59"/>
      <c r="L79" s="62">
        <f t="shared" si="4"/>
        <v>0</v>
      </c>
      <c r="M79" s="59">
        <v>0</v>
      </c>
      <c r="N79" s="59">
        <v>0</v>
      </c>
      <c r="O79" s="62">
        <f t="shared" si="5"/>
        <v>0</v>
      </c>
      <c r="P79" s="59">
        <v>6186</v>
      </c>
      <c r="Q79" s="59">
        <v>6186</v>
      </c>
      <c r="R79" s="62">
        <f t="shared" si="6"/>
        <v>0</v>
      </c>
      <c r="S79" s="94"/>
      <c r="T79" s="94"/>
      <c r="U79" s="64">
        <f t="shared" si="7"/>
        <v>0</v>
      </c>
      <c r="V79" s="55">
        <f t="shared" si="8"/>
        <v>7556.1000000000022</v>
      </c>
      <c r="W79" s="56">
        <f t="shared" si="9"/>
        <v>5660.7</v>
      </c>
      <c r="X79" s="57">
        <f t="shared" si="10"/>
        <v>1895.4000000000024</v>
      </c>
      <c r="Y79" s="84">
        <v>5245</v>
      </c>
      <c r="Z79" s="84">
        <v>4725.8</v>
      </c>
      <c r="AA79" s="56">
        <f t="shared" si="11"/>
        <v>519.19999999999982</v>
      </c>
      <c r="AB79" s="59">
        <v>530.00000000000227</v>
      </c>
      <c r="AC79" s="59">
        <v>493.89999999999964</v>
      </c>
      <c r="AD79" s="56">
        <f t="shared" si="12"/>
        <v>36.100000000002638</v>
      </c>
      <c r="AE79" s="59">
        <v>0</v>
      </c>
      <c r="AF79" s="59">
        <v>0</v>
      </c>
      <c r="AG79" s="56">
        <f t="shared" si="13"/>
        <v>0</v>
      </c>
      <c r="AH79" s="93">
        <v>1781.1</v>
      </c>
      <c r="AI79" s="93">
        <v>441</v>
      </c>
      <c r="AJ79" s="57">
        <f t="shared" si="14"/>
        <v>1340.1</v>
      </c>
    </row>
    <row r="80" spans="1:36">
      <c r="A80" s="33">
        <v>60</v>
      </c>
      <c r="B80" s="68" t="s">
        <v>97</v>
      </c>
      <c r="C80" s="81">
        <v>1293.7000000000116</v>
      </c>
      <c r="D80" s="55">
        <f t="shared" si="0"/>
        <v>8352</v>
      </c>
      <c r="E80" s="56">
        <f t="shared" si="1"/>
        <v>8352</v>
      </c>
      <c r="F80" s="57">
        <f t="shared" si="2"/>
        <v>0</v>
      </c>
      <c r="G80" s="72"/>
      <c r="H80" s="59"/>
      <c r="I80" s="62">
        <f t="shared" si="3"/>
        <v>0</v>
      </c>
      <c r="J80" s="59"/>
      <c r="K80" s="59"/>
      <c r="L80" s="62">
        <f t="shared" si="4"/>
        <v>0</v>
      </c>
      <c r="M80" s="59">
        <v>0</v>
      </c>
      <c r="N80" s="59">
        <v>0</v>
      </c>
      <c r="O80" s="62">
        <f t="shared" si="5"/>
        <v>0</v>
      </c>
      <c r="P80" s="59">
        <v>8352</v>
      </c>
      <c r="Q80" s="59">
        <v>8352</v>
      </c>
      <c r="R80" s="62">
        <f t="shared" si="6"/>
        <v>0</v>
      </c>
      <c r="S80" s="94"/>
      <c r="T80" s="94"/>
      <c r="U80" s="64">
        <f t="shared" si="7"/>
        <v>0</v>
      </c>
      <c r="V80" s="55">
        <f t="shared" si="8"/>
        <v>9645.7000000000116</v>
      </c>
      <c r="W80" s="56">
        <f t="shared" si="9"/>
        <v>7734.4</v>
      </c>
      <c r="X80" s="57">
        <f t="shared" si="10"/>
        <v>1911.300000000012</v>
      </c>
      <c r="Y80" s="84">
        <v>7772</v>
      </c>
      <c r="Z80" s="84">
        <v>6587.8</v>
      </c>
      <c r="AA80" s="56">
        <f t="shared" si="11"/>
        <v>1184.1999999999998</v>
      </c>
      <c r="AB80" s="59">
        <v>434.0000000000116</v>
      </c>
      <c r="AC80" s="59">
        <v>433.69999999999948</v>
      </c>
      <c r="AD80" s="56">
        <f t="shared" si="12"/>
        <v>0.30000000001211902</v>
      </c>
      <c r="AE80" s="59">
        <v>0</v>
      </c>
      <c r="AF80" s="59">
        <v>0</v>
      </c>
      <c r="AG80" s="56">
        <f t="shared" si="13"/>
        <v>0</v>
      </c>
      <c r="AH80" s="93">
        <v>1439.7</v>
      </c>
      <c r="AI80" s="93">
        <v>712.9</v>
      </c>
      <c r="AJ80" s="57">
        <f t="shared" si="14"/>
        <v>726.80000000000007</v>
      </c>
    </row>
    <row r="81" spans="1:36">
      <c r="A81" s="33">
        <v>61</v>
      </c>
      <c r="B81" s="68" t="s">
        <v>98</v>
      </c>
      <c r="C81" s="81">
        <v>3247.7999999999993</v>
      </c>
      <c r="D81" s="55">
        <f t="shared" si="0"/>
        <v>5224</v>
      </c>
      <c r="E81" s="56">
        <f t="shared" si="1"/>
        <v>5224</v>
      </c>
      <c r="F81" s="57">
        <f t="shared" si="2"/>
        <v>0</v>
      </c>
      <c r="G81" s="72"/>
      <c r="H81" s="59"/>
      <c r="I81" s="62">
        <f t="shared" si="3"/>
        <v>0</v>
      </c>
      <c r="J81" s="59"/>
      <c r="K81" s="59"/>
      <c r="L81" s="62">
        <f t="shared" si="4"/>
        <v>0</v>
      </c>
      <c r="M81" s="59">
        <v>0</v>
      </c>
      <c r="N81" s="59">
        <v>0</v>
      </c>
      <c r="O81" s="62">
        <f t="shared" si="5"/>
        <v>0</v>
      </c>
      <c r="P81" s="59">
        <v>5224</v>
      </c>
      <c r="Q81" s="59">
        <v>5224</v>
      </c>
      <c r="R81" s="62">
        <f t="shared" si="6"/>
        <v>0</v>
      </c>
      <c r="S81" s="94"/>
      <c r="T81" s="94"/>
      <c r="U81" s="64">
        <f t="shared" si="7"/>
        <v>0</v>
      </c>
      <c r="V81" s="55">
        <f t="shared" si="8"/>
        <v>8471.7999999999993</v>
      </c>
      <c r="W81" s="56">
        <f t="shared" si="9"/>
        <v>5408.5</v>
      </c>
      <c r="X81" s="57">
        <f t="shared" si="10"/>
        <v>3063.2999999999993</v>
      </c>
      <c r="Y81" s="84">
        <v>4519.2</v>
      </c>
      <c r="Z81" s="84">
        <v>4238.3</v>
      </c>
      <c r="AA81" s="56">
        <f t="shared" si="11"/>
        <v>280.89999999999964</v>
      </c>
      <c r="AB81" s="59">
        <v>697.79999999999927</v>
      </c>
      <c r="AC81" s="59">
        <v>695.29999999999984</v>
      </c>
      <c r="AD81" s="56">
        <f t="shared" si="12"/>
        <v>2.4999999999994316</v>
      </c>
      <c r="AE81" s="59">
        <v>0</v>
      </c>
      <c r="AF81" s="59">
        <v>0</v>
      </c>
      <c r="AG81" s="56">
        <f t="shared" si="13"/>
        <v>0</v>
      </c>
      <c r="AH81" s="93">
        <v>3254.8</v>
      </c>
      <c r="AI81" s="93">
        <v>474.9</v>
      </c>
      <c r="AJ81" s="57">
        <f t="shared" si="14"/>
        <v>2779.9</v>
      </c>
    </row>
    <row r="82" spans="1:36">
      <c r="A82" s="33">
        <v>62</v>
      </c>
      <c r="B82" s="68" t="s">
        <v>99</v>
      </c>
      <c r="C82" s="81">
        <v>4800.2000000000044</v>
      </c>
      <c r="D82" s="55">
        <f t="shared" si="0"/>
        <v>6924</v>
      </c>
      <c r="E82" s="56">
        <f t="shared" si="1"/>
        <v>6924</v>
      </c>
      <c r="F82" s="57">
        <f t="shared" si="2"/>
        <v>0</v>
      </c>
      <c r="G82" s="72"/>
      <c r="H82" s="59"/>
      <c r="I82" s="62">
        <f t="shared" si="3"/>
        <v>0</v>
      </c>
      <c r="J82" s="59"/>
      <c r="K82" s="59"/>
      <c r="L82" s="62">
        <f t="shared" si="4"/>
        <v>0</v>
      </c>
      <c r="M82" s="59">
        <v>0</v>
      </c>
      <c r="N82" s="59">
        <v>0</v>
      </c>
      <c r="O82" s="62">
        <f t="shared" si="5"/>
        <v>0</v>
      </c>
      <c r="P82" s="59">
        <v>6924</v>
      </c>
      <c r="Q82" s="59">
        <v>6924</v>
      </c>
      <c r="R82" s="62">
        <f t="shared" si="6"/>
        <v>0</v>
      </c>
      <c r="S82" s="94"/>
      <c r="T82" s="94"/>
      <c r="U82" s="64">
        <f t="shared" si="7"/>
        <v>0</v>
      </c>
      <c r="V82" s="55">
        <f t="shared" si="8"/>
        <v>11724.200000000004</v>
      </c>
      <c r="W82" s="56">
        <f t="shared" si="9"/>
        <v>6036.5</v>
      </c>
      <c r="X82" s="57">
        <f t="shared" si="10"/>
        <v>5687.7000000000044</v>
      </c>
      <c r="Y82" s="84">
        <v>6175</v>
      </c>
      <c r="Z82" s="84">
        <v>5664.3</v>
      </c>
      <c r="AA82" s="56">
        <f t="shared" si="11"/>
        <v>510.69999999999982</v>
      </c>
      <c r="AB82" s="59">
        <v>175.00000000000455</v>
      </c>
      <c r="AC82" s="59">
        <v>84.399999999999807</v>
      </c>
      <c r="AD82" s="56">
        <f t="shared" si="12"/>
        <v>90.600000000004741</v>
      </c>
      <c r="AE82" s="59">
        <v>0</v>
      </c>
      <c r="AF82" s="59">
        <v>0</v>
      </c>
      <c r="AG82" s="56">
        <f t="shared" si="13"/>
        <v>0</v>
      </c>
      <c r="AH82" s="93">
        <v>5374.2</v>
      </c>
      <c r="AI82" s="93">
        <v>287.8</v>
      </c>
      <c r="AJ82" s="57">
        <f t="shared" si="14"/>
        <v>5086.3999999999996</v>
      </c>
    </row>
    <row r="83" spans="1:36">
      <c r="A83" s="33">
        <v>63</v>
      </c>
      <c r="B83" s="68" t="s">
        <v>100</v>
      </c>
      <c r="C83" s="81">
        <v>10308.499999999985</v>
      </c>
      <c r="D83" s="55">
        <f t="shared" si="0"/>
        <v>11542.7</v>
      </c>
      <c r="E83" s="56">
        <f t="shared" si="1"/>
        <v>11542.7</v>
      </c>
      <c r="F83" s="57">
        <f t="shared" si="2"/>
        <v>0</v>
      </c>
      <c r="G83" s="72"/>
      <c r="H83" s="59"/>
      <c r="I83" s="62">
        <f t="shared" si="3"/>
        <v>0</v>
      </c>
      <c r="J83" s="59"/>
      <c r="K83" s="59"/>
      <c r="L83" s="62">
        <f t="shared" si="4"/>
        <v>0</v>
      </c>
      <c r="M83" s="59">
        <v>0</v>
      </c>
      <c r="N83" s="59">
        <v>0</v>
      </c>
      <c r="O83" s="62">
        <f t="shared" si="5"/>
        <v>0</v>
      </c>
      <c r="P83" s="59">
        <v>11524</v>
      </c>
      <c r="Q83" s="59">
        <v>11524</v>
      </c>
      <c r="R83" s="62">
        <f t="shared" si="6"/>
        <v>0</v>
      </c>
      <c r="S83" s="94">
        <v>18.7</v>
      </c>
      <c r="T83" s="94">
        <v>18.7</v>
      </c>
      <c r="U83" s="64">
        <f t="shared" si="7"/>
        <v>0</v>
      </c>
      <c r="V83" s="55">
        <f t="shared" si="8"/>
        <v>21851.199999999986</v>
      </c>
      <c r="W83" s="56">
        <f t="shared" si="9"/>
        <v>12447.3</v>
      </c>
      <c r="X83" s="57">
        <f t="shared" si="10"/>
        <v>9403.8999999999869</v>
      </c>
      <c r="Y83" s="84">
        <v>10741</v>
      </c>
      <c r="Z83" s="84">
        <v>9650.7999999999993</v>
      </c>
      <c r="AA83" s="56">
        <f t="shared" si="11"/>
        <v>1090.2000000000007</v>
      </c>
      <c r="AB83" s="59">
        <v>1899.6999999999862</v>
      </c>
      <c r="AC83" s="59">
        <v>1870.8</v>
      </c>
      <c r="AD83" s="56">
        <f t="shared" si="12"/>
        <v>28.899999999986221</v>
      </c>
      <c r="AE83" s="59">
        <v>0</v>
      </c>
      <c r="AF83" s="59">
        <v>0</v>
      </c>
      <c r="AG83" s="56">
        <f t="shared" si="13"/>
        <v>0</v>
      </c>
      <c r="AH83" s="93">
        <v>9210.5</v>
      </c>
      <c r="AI83" s="93">
        <v>925.7</v>
      </c>
      <c r="AJ83" s="57">
        <f t="shared" si="14"/>
        <v>8284.7999999999993</v>
      </c>
    </row>
    <row r="84" spans="1:36">
      <c r="A84" s="33">
        <v>64</v>
      </c>
      <c r="B84" s="68" t="s">
        <v>101</v>
      </c>
      <c r="C84" s="81">
        <v>10871.099999999999</v>
      </c>
      <c r="D84" s="55">
        <f t="shared" si="0"/>
        <v>3488</v>
      </c>
      <c r="E84" s="56">
        <f t="shared" si="1"/>
        <v>3488</v>
      </c>
      <c r="F84" s="57">
        <f t="shared" si="2"/>
        <v>0</v>
      </c>
      <c r="G84" s="72"/>
      <c r="H84" s="59"/>
      <c r="I84" s="62">
        <f t="shared" si="3"/>
        <v>0</v>
      </c>
      <c r="J84" s="59"/>
      <c r="K84" s="59"/>
      <c r="L84" s="62">
        <f t="shared" si="4"/>
        <v>0</v>
      </c>
      <c r="M84" s="59">
        <v>0</v>
      </c>
      <c r="N84" s="59">
        <v>0</v>
      </c>
      <c r="O84" s="62">
        <f t="shared" si="5"/>
        <v>0</v>
      </c>
      <c r="P84" s="59">
        <v>3488</v>
      </c>
      <c r="Q84" s="59">
        <v>3488</v>
      </c>
      <c r="R84" s="62">
        <f t="shared" si="6"/>
        <v>0</v>
      </c>
      <c r="S84" s="94"/>
      <c r="T84" s="94"/>
      <c r="U84" s="64">
        <f t="shared" si="7"/>
        <v>0</v>
      </c>
      <c r="V84" s="55">
        <f t="shared" si="8"/>
        <v>14359.099999999999</v>
      </c>
      <c r="W84" s="56">
        <f t="shared" si="9"/>
        <v>2830.8</v>
      </c>
      <c r="X84" s="57">
        <f t="shared" si="10"/>
        <v>11528.3</v>
      </c>
      <c r="Y84" s="84">
        <v>3166</v>
      </c>
      <c r="Z84" s="84">
        <v>2666.6</v>
      </c>
      <c r="AA84" s="56">
        <f t="shared" si="11"/>
        <v>499.40000000000009</v>
      </c>
      <c r="AB84" s="59">
        <v>310.99999999999818</v>
      </c>
      <c r="AC84" s="59">
        <v>59.900000000000276</v>
      </c>
      <c r="AD84" s="56">
        <f t="shared" si="12"/>
        <v>251.09999999999792</v>
      </c>
      <c r="AE84" s="59">
        <v>0</v>
      </c>
      <c r="AF84" s="59">
        <v>0</v>
      </c>
      <c r="AG84" s="56">
        <f t="shared" si="13"/>
        <v>0</v>
      </c>
      <c r="AH84" s="93">
        <v>10882.1</v>
      </c>
      <c r="AI84" s="93">
        <v>104.3</v>
      </c>
      <c r="AJ84" s="57">
        <f t="shared" si="14"/>
        <v>10777.800000000001</v>
      </c>
    </row>
    <row r="85" spans="1:36">
      <c r="A85" s="33">
        <v>65</v>
      </c>
      <c r="B85" s="68" t="s">
        <v>102</v>
      </c>
      <c r="C85" s="81">
        <v>1534.0999999999985</v>
      </c>
      <c r="D85" s="55">
        <f t="shared" si="0"/>
        <v>6716.5</v>
      </c>
      <c r="E85" s="56">
        <f t="shared" si="1"/>
        <v>6716.5</v>
      </c>
      <c r="F85" s="57">
        <f t="shared" si="2"/>
        <v>0</v>
      </c>
      <c r="G85" s="72"/>
      <c r="H85" s="59"/>
      <c r="I85" s="62">
        <f t="shared" si="3"/>
        <v>0</v>
      </c>
      <c r="J85" s="59"/>
      <c r="K85" s="59"/>
      <c r="L85" s="62">
        <f t="shared" si="4"/>
        <v>0</v>
      </c>
      <c r="M85" s="59">
        <v>13</v>
      </c>
      <c r="N85" s="59">
        <v>13</v>
      </c>
      <c r="O85" s="62">
        <f t="shared" si="5"/>
        <v>0</v>
      </c>
      <c r="P85" s="59">
        <v>6314</v>
      </c>
      <c r="Q85" s="59">
        <v>6314</v>
      </c>
      <c r="R85" s="62">
        <f t="shared" si="6"/>
        <v>0</v>
      </c>
      <c r="S85" s="94">
        <v>389.5</v>
      </c>
      <c r="T85" s="94">
        <v>389.5</v>
      </c>
      <c r="U85" s="64">
        <f t="shared" si="7"/>
        <v>0</v>
      </c>
      <c r="V85" s="55">
        <f t="shared" si="8"/>
        <v>8250.5999999999985</v>
      </c>
      <c r="W85" s="56">
        <f t="shared" si="9"/>
        <v>5273.9</v>
      </c>
      <c r="X85" s="57">
        <f t="shared" si="10"/>
        <v>2976.6999999999989</v>
      </c>
      <c r="Y85" s="84">
        <v>6388.1</v>
      </c>
      <c r="Z85" s="84">
        <v>4306.8</v>
      </c>
      <c r="AA85" s="56">
        <f t="shared" si="11"/>
        <v>2081.3000000000002</v>
      </c>
      <c r="AB85" s="59">
        <v>549.49999999999818</v>
      </c>
      <c r="AC85" s="59">
        <v>287.39999999999941</v>
      </c>
      <c r="AD85" s="56">
        <f t="shared" si="12"/>
        <v>262.09999999999877</v>
      </c>
      <c r="AE85" s="59">
        <v>13</v>
      </c>
      <c r="AF85" s="59">
        <v>13</v>
      </c>
      <c r="AG85" s="56">
        <f t="shared" si="13"/>
        <v>0</v>
      </c>
      <c r="AH85" s="93">
        <v>1300</v>
      </c>
      <c r="AI85" s="93">
        <v>666.7</v>
      </c>
      <c r="AJ85" s="57">
        <f t="shared" si="14"/>
        <v>633.29999999999995</v>
      </c>
    </row>
    <row r="86" spans="1:36">
      <c r="A86" s="33">
        <v>66</v>
      </c>
      <c r="B86" s="68" t="s">
        <v>103</v>
      </c>
      <c r="C86" s="81">
        <v>2777.7999999999993</v>
      </c>
      <c r="D86" s="55">
        <f t="shared" ref="D86:D149" si="15">SUM(G86+J86+M86+P86+S86)</f>
        <v>4948</v>
      </c>
      <c r="E86" s="56">
        <f t="shared" ref="E86:E149" si="16">SUM(H86+K86+N86+Q86+T86)</f>
        <v>4948</v>
      </c>
      <c r="F86" s="57">
        <f t="shared" ref="F86:F149" si="17">D86-E86</f>
        <v>0</v>
      </c>
      <c r="G86" s="72"/>
      <c r="H86" s="59"/>
      <c r="I86" s="62">
        <f t="shared" ref="I86:I149" si="18">G86-H86</f>
        <v>0</v>
      </c>
      <c r="J86" s="59"/>
      <c r="K86" s="59"/>
      <c r="L86" s="62">
        <f t="shared" ref="L86:L149" si="19">J86-K86</f>
        <v>0</v>
      </c>
      <c r="M86" s="59">
        <v>0</v>
      </c>
      <c r="N86" s="59">
        <v>0</v>
      </c>
      <c r="O86" s="62">
        <f t="shared" ref="O86:O149" si="20">M86-N86</f>
        <v>0</v>
      </c>
      <c r="P86" s="59">
        <v>4948</v>
      </c>
      <c r="Q86" s="59">
        <v>4948</v>
      </c>
      <c r="R86" s="62">
        <f t="shared" ref="R86:R149" si="21">P86-Q86</f>
        <v>0</v>
      </c>
      <c r="S86" s="94"/>
      <c r="T86" s="94"/>
      <c r="U86" s="64">
        <f t="shared" ref="U86:U149" si="22">S86-T86</f>
        <v>0</v>
      </c>
      <c r="V86" s="55">
        <f t="shared" ref="V86:V149" si="23">SUM(Y86+AB86+AE86+AH86)</f>
        <v>7725.7999999999993</v>
      </c>
      <c r="W86" s="56">
        <f t="shared" ref="W86:W149" si="24">SUM(Z86+AC86+AF86+AI86)</f>
        <v>6372.5</v>
      </c>
      <c r="X86" s="57">
        <f t="shared" ref="X86:X149" si="25">V86-W86</f>
        <v>1353.2999999999993</v>
      </c>
      <c r="Y86" s="84">
        <v>5722</v>
      </c>
      <c r="Z86" s="84">
        <v>5721.4</v>
      </c>
      <c r="AA86" s="56">
        <f t="shared" ref="AA86:AA149" si="26">Y86-Z86</f>
        <v>0.6000000000003638</v>
      </c>
      <c r="AB86" s="59">
        <v>224.99999999999932</v>
      </c>
      <c r="AC86" s="59">
        <v>221.80000000000035</v>
      </c>
      <c r="AD86" s="56">
        <f t="shared" ref="AD86:AD149" si="27">AB86-AC86</f>
        <v>3.1999999999989654</v>
      </c>
      <c r="AE86" s="59">
        <v>0</v>
      </c>
      <c r="AF86" s="59">
        <v>0</v>
      </c>
      <c r="AG86" s="56">
        <f t="shared" ref="AG86:AG149" si="28">AE86-AF86</f>
        <v>0</v>
      </c>
      <c r="AH86" s="93">
        <v>1778.8</v>
      </c>
      <c r="AI86" s="93">
        <v>429.3</v>
      </c>
      <c r="AJ86" s="57">
        <f t="shared" ref="AJ86:AJ149" si="29">AH86-AI86</f>
        <v>1349.5</v>
      </c>
    </row>
    <row r="87" spans="1:36">
      <c r="A87" s="33">
        <v>67</v>
      </c>
      <c r="B87" s="68" t="s">
        <v>104</v>
      </c>
      <c r="C87" s="81">
        <v>874.99999999998545</v>
      </c>
      <c r="D87" s="55">
        <f t="shared" si="15"/>
        <v>11950</v>
      </c>
      <c r="E87" s="56">
        <f t="shared" si="16"/>
        <v>11950</v>
      </c>
      <c r="F87" s="57">
        <f t="shared" si="17"/>
        <v>0</v>
      </c>
      <c r="G87" s="72"/>
      <c r="H87" s="59"/>
      <c r="I87" s="62">
        <f t="shared" si="18"/>
        <v>0</v>
      </c>
      <c r="J87" s="59"/>
      <c r="K87" s="59"/>
      <c r="L87" s="62">
        <f t="shared" si="19"/>
        <v>0</v>
      </c>
      <c r="M87" s="59">
        <v>0</v>
      </c>
      <c r="N87" s="59">
        <v>0</v>
      </c>
      <c r="O87" s="62">
        <f t="shared" si="20"/>
        <v>0</v>
      </c>
      <c r="P87" s="59">
        <v>11950</v>
      </c>
      <c r="Q87" s="59">
        <v>11950</v>
      </c>
      <c r="R87" s="62">
        <f t="shared" si="21"/>
        <v>0</v>
      </c>
      <c r="S87" s="94"/>
      <c r="T87" s="94"/>
      <c r="U87" s="64">
        <f t="shared" si="22"/>
        <v>0</v>
      </c>
      <c r="V87" s="55">
        <f t="shared" si="23"/>
        <v>12824.999999999985</v>
      </c>
      <c r="W87" s="56">
        <f t="shared" si="24"/>
        <v>11776.3</v>
      </c>
      <c r="X87" s="57">
        <f t="shared" si="25"/>
        <v>1048.6999999999862</v>
      </c>
      <c r="Y87" s="84">
        <v>10383</v>
      </c>
      <c r="Z87" s="84">
        <v>9411.6</v>
      </c>
      <c r="AA87" s="56">
        <f t="shared" si="26"/>
        <v>971.39999999999964</v>
      </c>
      <c r="AB87" s="59">
        <v>461.7999999999854</v>
      </c>
      <c r="AC87" s="59">
        <v>384.599999999999</v>
      </c>
      <c r="AD87" s="56">
        <f t="shared" si="27"/>
        <v>77.199999999986403</v>
      </c>
      <c r="AE87" s="59">
        <v>0</v>
      </c>
      <c r="AF87" s="59">
        <v>0</v>
      </c>
      <c r="AG87" s="56">
        <f t="shared" si="28"/>
        <v>0</v>
      </c>
      <c r="AH87" s="93">
        <v>1980.2</v>
      </c>
      <c r="AI87" s="93">
        <v>1980.1</v>
      </c>
      <c r="AJ87" s="57">
        <f t="shared" si="29"/>
        <v>0.10000000000013642</v>
      </c>
    </row>
    <row r="88" spans="1:36">
      <c r="A88" s="33">
        <v>68</v>
      </c>
      <c r="B88" s="68" t="s">
        <v>105</v>
      </c>
      <c r="C88" s="81">
        <v>8067.7000000000044</v>
      </c>
      <c r="D88" s="55">
        <f t="shared" si="15"/>
        <v>9636</v>
      </c>
      <c r="E88" s="56">
        <f t="shared" si="16"/>
        <v>9636</v>
      </c>
      <c r="F88" s="57">
        <f t="shared" si="17"/>
        <v>0</v>
      </c>
      <c r="G88" s="72"/>
      <c r="H88" s="59"/>
      <c r="I88" s="62">
        <f t="shared" si="18"/>
        <v>0</v>
      </c>
      <c r="J88" s="59"/>
      <c r="K88" s="59"/>
      <c r="L88" s="62">
        <f t="shared" si="19"/>
        <v>0</v>
      </c>
      <c r="M88" s="59">
        <v>0</v>
      </c>
      <c r="N88" s="59">
        <v>0</v>
      </c>
      <c r="O88" s="62">
        <f t="shared" si="20"/>
        <v>0</v>
      </c>
      <c r="P88" s="59">
        <v>9636</v>
      </c>
      <c r="Q88" s="59">
        <v>9636</v>
      </c>
      <c r="R88" s="62">
        <f t="shared" si="21"/>
        <v>0</v>
      </c>
      <c r="S88" s="94"/>
      <c r="T88" s="94"/>
      <c r="U88" s="64">
        <f t="shared" si="22"/>
        <v>0</v>
      </c>
      <c r="V88" s="55">
        <f t="shared" si="23"/>
        <v>17703.700000000004</v>
      </c>
      <c r="W88" s="56">
        <f t="shared" si="24"/>
        <v>11446.6</v>
      </c>
      <c r="X88" s="57">
        <f t="shared" si="25"/>
        <v>6257.100000000004</v>
      </c>
      <c r="Y88" s="84">
        <v>8891</v>
      </c>
      <c r="Z88" s="84">
        <v>8889.7999999999993</v>
      </c>
      <c r="AA88" s="56">
        <f t="shared" si="26"/>
        <v>1.2000000000007276</v>
      </c>
      <c r="AB88" s="59">
        <v>778.00000000000455</v>
      </c>
      <c r="AC88" s="59">
        <v>777.70000000000118</v>
      </c>
      <c r="AD88" s="56">
        <f t="shared" si="27"/>
        <v>0.30000000000336513</v>
      </c>
      <c r="AE88" s="59">
        <v>0</v>
      </c>
      <c r="AF88" s="59">
        <v>0</v>
      </c>
      <c r="AG88" s="56">
        <f t="shared" si="28"/>
        <v>0</v>
      </c>
      <c r="AH88" s="93">
        <v>8034.7</v>
      </c>
      <c r="AI88" s="93">
        <v>1779.1</v>
      </c>
      <c r="AJ88" s="57">
        <f t="shared" si="29"/>
        <v>6255.6</v>
      </c>
    </row>
    <row r="89" spans="1:36">
      <c r="A89" s="33">
        <v>69</v>
      </c>
      <c r="B89" s="68" t="s">
        <v>106</v>
      </c>
      <c r="C89" s="81">
        <v>3812</v>
      </c>
      <c r="D89" s="55">
        <f t="shared" si="15"/>
        <v>4446</v>
      </c>
      <c r="E89" s="56">
        <f t="shared" si="16"/>
        <v>4446</v>
      </c>
      <c r="F89" s="57">
        <f t="shared" si="17"/>
        <v>0</v>
      </c>
      <c r="G89" s="72"/>
      <c r="H89" s="59"/>
      <c r="I89" s="62">
        <f t="shared" si="18"/>
        <v>0</v>
      </c>
      <c r="J89" s="59"/>
      <c r="K89" s="59"/>
      <c r="L89" s="62">
        <f t="shared" si="19"/>
        <v>0</v>
      </c>
      <c r="M89" s="59">
        <v>0</v>
      </c>
      <c r="N89" s="59">
        <v>0</v>
      </c>
      <c r="O89" s="62">
        <f t="shared" si="20"/>
        <v>0</v>
      </c>
      <c r="P89" s="59">
        <v>4446</v>
      </c>
      <c r="Q89" s="59">
        <v>4446</v>
      </c>
      <c r="R89" s="62">
        <f t="shared" si="21"/>
        <v>0</v>
      </c>
      <c r="S89" s="94"/>
      <c r="T89" s="94"/>
      <c r="U89" s="64">
        <f t="shared" si="22"/>
        <v>0</v>
      </c>
      <c r="V89" s="55">
        <f t="shared" si="23"/>
        <v>8258</v>
      </c>
      <c r="W89" s="56">
        <f t="shared" si="24"/>
        <v>3497.6</v>
      </c>
      <c r="X89" s="57">
        <f t="shared" si="25"/>
        <v>4760.3999999999996</v>
      </c>
      <c r="Y89" s="84">
        <v>4194.3999999999996</v>
      </c>
      <c r="Z89" s="84">
        <v>3381.8</v>
      </c>
      <c r="AA89" s="56">
        <f t="shared" si="26"/>
        <v>812.59999999999945</v>
      </c>
      <c r="AB89" s="59">
        <v>85.000000000000455</v>
      </c>
      <c r="AC89" s="59">
        <v>58.099999999999724</v>
      </c>
      <c r="AD89" s="56">
        <f t="shared" si="27"/>
        <v>26.90000000000073</v>
      </c>
      <c r="AE89" s="59">
        <v>0</v>
      </c>
      <c r="AF89" s="59">
        <v>0</v>
      </c>
      <c r="AG89" s="56">
        <f t="shared" si="28"/>
        <v>0</v>
      </c>
      <c r="AH89" s="93">
        <v>3978.6</v>
      </c>
      <c r="AI89" s="93">
        <v>57.7</v>
      </c>
      <c r="AJ89" s="57">
        <f t="shared" si="29"/>
        <v>3920.9</v>
      </c>
    </row>
    <row r="90" spans="1:36">
      <c r="A90" s="33">
        <v>70</v>
      </c>
      <c r="B90" s="68" t="s">
        <v>107</v>
      </c>
      <c r="C90" s="81">
        <v>156.90000000000146</v>
      </c>
      <c r="D90" s="55">
        <f t="shared" si="15"/>
        <v>4808</v>
      </c>
      <c r="E90" s="56">
        <f t="shared" si="16"/>
        <v>4808</v>
      </c>
      <c r="F90" s="57">
        <f t="shared" si="17"/>
        <v>0</v>
      </c>
      <c r="G90" s="72"/>
      <c r="H90" s="59"/>
      <c r="I90" s="62">
        <f t="shared" si="18"/>
        <v>0</v>
      </c>
      <c r="J90" s="59"/>
      <c r="K90" s="59"/>
      <c r="L90" s="62">
        <f t="shared" si="19"/>
        <v>0</v>
      </c>
      <c r="M90" s="59">
        <v>0</v>
      </c>
      <c r="N90" s="59">
        <v>0</v>
      </c>
      <c r="O90" s="62">
        <f t="shared" si="20"/>
        <v>0</v>
      </c>
      <c r="P90" s="59">
        <v>4808</v>
      </c>
      <c r="Q90" s="59">
        <v>4808</v>
      </c>
      <c r="R90" s="62">
        <f t="shared" si="21"/>
        <v>0</v>
      </c>
      <c r="S90" s="94"/>
      <c r="T90" s="94"/>
      <c r="U90" s="64">
        <f t="shared" si="22"/>
        <v>0</v>
      </c>
      <c r="V90" s="55">
        <f t="shared" si="23"/>
        <v>4964.9000000000015</v>
      </c>
      <c r="W90" s="56">
        <f t="shared" si="24"/>
        <v>3583.7</v>
      </c>
      <c r="X90" s="57">
        <f t="shared" si="25"/>
        <v>1381.2000000000016</v>
      </c>
      <c r="Y90" s="84">
        <v>4614.6000000000004</v>
      </c>
      <c r="Z90" s="84">
        <v>3528.6</v>
      </c>
      <c r="AA90" s="56">
        <f t="shared" si="26"/>
        <v>1086.0000000000005</v>
      </c>
      <c r="AB90" s="59">
        <v>111.30000000000109</v>
      </c>
      <c r="AC90" s="59">
        <v>30.099999999999909</v>
      </c>
      <c r="AD90" s="56">
        <f t="shared" si="27"/>
        <v>81.200000000001182</v>
      </c>
      <c r="AE90" s="59">
        <v>0</v>
      </c>
      <c r="AF90" s="59">
        <v>0</v>
      </c>
      <c r="AG90" s="56">
        <f t="shared" si="28"/>
        <v>0</v>
      </c>
      <c r="AH90" s="93">
        <v>239</v>
      </c>
      <c r="AI90" s="93">
        <v>25</v>
      </c>
      <c r="AJ90" s="57">
        <f t="shared" si="29"/>
        <v>214</v>
      </c>
    </row>
    <row r="91" spans="1:36">
      <c r="A91" s="33">
        <v>71</v>
      </c>
      <c r="B91" s="68" t="s">
        <v>108</v>
      </c>
      <c r="C91" s="81">
        <v>8189.1999999999971</v>
      </c>
      <c r="D91" s="55">
        <f t="shared" si="15"/>
        <v>3754</v>
      </c>
      <c r="E91" s="56">
        <f t="shared" si="16"/>
        <v>3754</v>
      </c>
      <c r="F91" s="57">
        <f t="shared" si="17"/>
        <v>0</v>
      </c>
      <c r="G91" s="72"/>
      <c r="H91" s="59"/>
      <c r="I91" s="62">
        <f t="shared" si="18"/>
        <v>0</v>
      </c>
      <c r="J91" s="59"/>
      <c r="K91" s="59"/>
      <c r="L91" s="62">
        <f t="shared" si="19"/>
        <v>0</v>
      </c>
      <c r="M91" s="59">
        <v>0</v>
      </c>
      <c r="N91" s="59">
        <v>0</v>
      </c>
      <c r="O91" s="62">
        <f t="shared" si="20"/>
        <v>0</v>
      </c>
      <c r="P91" s="59">
        <v>3754</v>
      </c>
      <c r="Q91" s="59">
        <v>3754</v>
      </c>
      <c r="R91" s="62">
        <f t="shared" si="21"/>
        <v>0</v>
      </c>
      <c r="S91" s="94"/>
      <c r="T91" s="94"/>
      <c r="U91" s="64">
        <f t="shared" si="22"/>
        <v>0</v>
      </c>
      <c r="V91" s="55">
        <f t="shared" si="23"/>
        <v>11943.199999999997</v>
      </c>
      <c r="W91" s="56">
        <f t="shared" si="24"/>
        <v>3582.6</v>
      </c>
      <c r="X91" s="57">
        <f t="shared" si="25"/>
        <v>8360.5999999999967</v>
      </c>
      <c r="Y91" s="84">
        <v>3420</v>
      </c>
      <c r="Z91" s="84">
        <v>3144.6</v>
      </c>
      <c r="AA91" s="56">
        <f t="shared" si="26"/>
        <v>275.40000000000009</v>
      </c>
      <c r="AB91" s="59">
        <v>276.59999999999673</v>
      </c>
      <c r="AC91" s="59">
        <v>275.60000000000002</v>
      </c>
      <c r="AD91" s="56">
        <f t="shared" si="27"/>
        <v>0.99999999999670308</v>
      </c>
      <c r="AE91" s="59">
        <v>0</v>
      </c>
      <c r="AF91" s="59">
        <v>0</v>
      </c>
      <c r="AG91" s="56">
        <f t="shared" si="28"/>
        <v>0</v>
      </c>
      <c r="AH91" s="93">
        <v>8246.6</v>
      </c>
      <c r="AI91" s="93">
        <v>162.4</v>
      </c>
      <c r="AJ91" s="57">
        <f t="shared" si="29"/>
        <v>8084.2000000000007</v>
      </c>
    </row>
    <row r="92" spans="1:36">
      <c r="A92" s="33">
        <v>72</v>
      </c>
      <c r="B92" s="68" t="s">
        <v>109</v>
      </c>
      <c r="C92" s="81">
        <v>21.700000000000728</v>
      </c>
      <c r="D92" s="55">
        <f t="shared" si="15"/>
        <v>4490</v>
      </c>
      <c r="E92" s="56">
        <f t="shared" si="16"/>
        <v>4490</v>
      </c>
      <c r="F92" s="57">
        <f t="shared" si="17"/>
        <v>0</v>
      </c>
      <c r="G92" s="72"/>
      <c r="H92" s="59"/>
      <c r="I92" s="62">
        <f t="shared" si="18"/>
        <v>0</v>
      </c>
      <c r="J92" s="59"/>
      <c r="K92" s="59"/>
      <c r="L92" s="62">
        <f t="shared" si="19"/>
        <v>0</v>
      </c>
      <c r="M92" s="59">
        <v>0</v>
      </c>
      <c r="N92" s="59">
        <v>0</v>
      </c>
      <c r="O92" s="62">
        <f t="shared" si="20"/>
        <v>0</v>
      </c>
      <c r="P92" s="59">
        <v>4490</v>
      </c>
      <c r="Q92" s="59">
        <v>4490</v>
      </c>
      <c r="R92" s="62">
        <f t="shared" si="21"/>
        <v>0</v>
      </c>
      <c r="S92" s="94"/>
      <c r="T92" s="94"/>
      <c r="U92" s="64">
        <f t="shared" si="22"/>
        <v>0</v>
      </c>
      <c r="V92" s="55">
        <f t="shared" si="23"/>
        <v>4511.7000000000007</v>
      </c>
      <c r="W92" s="56">
        <f t="shared" si="24"/>
        <v>3884.6</v>
      </c>
      <c r="X92" s="57">
        <f t="shared" si="25"/>
        <v>627.10000000000082</v>
      </c>
      <c r="Y92" s="84">
        <v>3870.3</v>
      </c>
      <c r="Z92" s="84">
        <v>3330.9</v>
      </c>
      <c r="AA92" s="56">
        <f t="shared" si="26"/>
        <v>539.40000000000009</v>
      </c>
      <c r="AB92" s="59">
        <v>288.00000000000057</v>
      </c>
      <c r="AC92" s="59">
        <v>253.39999999999981</v>
      </c>
      <c r="AD92" s="56">
        <f t="shared" si="27"/>
        <v>34.600000000000762</v>
      </c>
      <c r="AE92" s="59">
        <v>0</v>
      </c>
      <c r="AF92" s="59">
        <v>0</v>
      </c>
      <c r="AG92" s="56">
        <f t="shared" si="28"/>
        <v>0</v>
      </c>
      <c r="AH92" s="93">
        <v>353.4</v>
      </c>
      <c r="AI92" s="93">
        <v>300.3</v>
      </c>
      <c r="AJ92" s="57">
        <f t="shared" si="29"/>
        <v>53.099999999999966</v>
      </c>
    </row>
    <row r="93" spans="1:36">
      <c r="A93" s="33">
        <v>73</v>
      </c>
      <c r="B93" s="68" t="s">
        <v>110</v>
      </c>
      <c r="C93" s="81">
        <v>960.10000000000218</v>
      </c>
      <c r="D93" s="55">
        <f t="shared" si="15"/>
        <v>4762</v>
      </c>
      <c r="E93" s="56">
        <f t="shared" si="16"/>
        <v>4762</v>
      </c>
      <c r="F93" s="57">
        <f t="shared" si="17"/>
        <v>0</v>
      </c>
      <c r="G93" s="72"/>
      <c r="H93" s="59"/>
      <c r="I93" s="62">
        <f t="shared" si="18"/>
        <v>0</v>
      </c>
      <c r="J93" s="59"/>
      <c r="K93" s="59"/>
      <c r="L93" s="62">
        <f t="shared" si="19"/>
        <v>0</v>
      </c>
      <c r="M93" s="59">
        <v>0</v>
      </c>
      <c r="N93" s="59">
        <v>0</v>
      </c>
      <c r="O93" s="62">
        <f t="shared" si="20"/>
        <v>0</v>
      </c>
      <c r="P93" s="59">
        <v>4762</v>
      </c>
      <c r="Q93" s="59">
        <v>4762</v>
      </c>
      <c r="R93" s="62">
        <f t="shared" si="21"/>
        <v>0</v>
      </c>
      <c r="S93" s="94"/>
      <c r="T93" s="94"/>
      <c r="U93" s="64">
        <f t="shared" si="22"/>
        <v>0</v>
      </c>
      <c r="V93" s="55">
        <f t="shared" si="23"/>
        <v>5722.1000000000022</v>
      </c>
      <c r="W93" s="56">
        <f t="shared" si="24"/>
        <v>4346.6000000000004</v>
      </c>
      <c r="X93" s="57">
        <f t="shared" si="25"/>
        <v>1375.5000000000018</v>
      </c>
      <c r="Y93" s="84">
        <v>5166</v>
      </c>
      <c r="Z93" s="84">
        <v>3856.8</v>
      </c>
      <c r="AA93" s="56">
        <f t="shared" si="26"/>
        <v>1309.1999999999998</v>
      </c>
      <c r="AB93" s="59">
        <v>364.60000000000218</v>
      </c>
      <c r="AC93" s="59">
        <v>328.70000000000016</v>
      </c>
      <c r="AD93" s="56">
        <f t="shared" si="27"/>
        <v>35.900000000002024</v>
      </c>
      <c r="AE93" s="59">
        <v>0</v>
      </c>
      <c r="AF93" s="59">
        <v>0</v>
      </c>
      <c r="AG93" s="56">
        <f t="shared" si="28"/>
        <v>0</v>
      </c>
      <c r="AH93" s="93">
        <v>191.5</v>
      </c>
      <c r="AI93" s="93">
        <v>161.1</v>
      </c>
      <c r="AJ93" s="57">
        <f t="shared" si="29"/>
        <v>30.400000000000006</v>
      </c>
    </row>
    <row r="94" spans="1:36">
      <c r="A94" s="33">
        <v>74</v>
      </c>
      <c r="B94" s="68" t="s">
        <v>111</v>
      </c>
      <c r="C94" s="81">
        <v>8054.3999999999978</v>
      </c>
      <c r="D94" s="55">
        <f t="shared" si="15"/>
        <v>3404</v>
      </c>
      <c r="E94" s="56">
        <f t="shared" si="16"/>
        <v>3404</v>
      </c>
      <c r="F94" s="57">
        <f t="shared" si="17"/>
        <v>0</v>
      </c>
      <c r="G94" s="72"/>
      <c r="H94" s="59"/>
      <c r="I94" s="62">
        <f t="shared" si="18"/>
        <v>0</v>
      </c>
      <c r="J94" s="59"/>
      <c r="K94" s="59"/>
      <c r="L94" s="62">
        <f t="shared" si="19"/>
        <v>0</v>
      </c>
      <c r="M94" s="59">
        <v>0</v>
      </c>
      <c r="N94" s="59">
        <v>0</v>
      </c>
      <c r="O94" s="62">
        <f t="shared" si="20"/>
        <v>0</v>
      </c>
      <c r="P94" s="59">
        <v>3404</v>
      </c>
      <c r="Q94" s="59">
        <v>3404</v>
      </c>
      <c r="R94" s="62">
        <f t="shared" si="21"/>
        <v>0</v>
      </c>
      <c r="S94" s="94"/>
      <c r="T94" s="94"/>
      <c r="U94" s="64">
        <f t="shared" si="22"/>
        <v>0</v>
      </c>
      <c r="V94" s="55">
        <f t="shared" si="23"/>
        <v>11458.399999999998</v>
      </c>
      <c r="W94" s="56">
        <f t="shared" si="24"/>
        <v>2993.8</v>
      </c>
      <c r="X94" s="57">
        <f t="shared" si="25"/>
        <v>8464.5999999999985</v>
      </c>
      <c r="Y94" s="84">
        <v>2700</v>
      </c>
      <c r="Z94" s="84">
        <v>2447.1</v>
      </c>
      <c r="AA94" s="56">
        <f t="shared" si="26"/>
        <v>252.90000000000009</v>
      </c>
      <c r="AB94" s="59">
        <v>374.99999999999818</v>
      </c>
      <c r="AC94" s="59">
        <v>99.200000000000273</v>
      </c>
      <c r="AD94" s="56">
        <f t="shared" si="27"/>
        <v>275.79999999999791</v>
      </c>
      <c r="AE94" s="59">
        <v>0</v>
      </c>
      <c r="AF94" s="59">
        <v>0</v>
      </c>
      <c r="AG94" s="56">
        <f t="shared" si="28"/>
        <v>0</v>
      </c>
      <c r="AH94" s="93">
        <v>8383.4</v>
      </c>
      <c r="AI94" s="93">
        <v>447.5</v>
      </c>
      <c r="AJ94" s="57">
        <f t="shared" si="29"/>
        <v>7935.9</v>
      </c>
    </row>
    <row r="95" spans="1:36">
      <c r="A95" s="33">
        <v>75</v>
      </c>
      <c r="B95" s="68" t="s">
        <v>112</v>
      </c>
      <c r="C95" s="81">
        <v>482.20000000000073</v>
      </c>
      <c r="D95" s="55">
        <f t="shared" si="15"/>
        <v>4662</v>
      </c>
      <c r="E95" s="56">
        <f t="shared" si="16"/>
        <v>4662</v>
      </c>
      <c r="F95" s="57">
        <f t="shared" si="17"/>
        <v>0</v>
      </c>
      <c r="G95" s="72"/>
      <c r="H95" s="59"/>
      <c r="I95" s="62">
        <f t="shared" si="18"/>
        <v>0</v>
      </c>
      <c r="J95" s="59"/>
      <c r="K95" s="59"/>
      <c r="L95" s="62">
        <f t="shared" si="19"/>
        <v>0</v>
      </c>
      <c r="M95" s="59">
        <v>0</v>
      </c>
      <c r="N95" s="59">
        <v>0</v>
      </c>
      <c r="O95" s="62">
        <f t="shared" si="20"/>
        <v>0</v>
      </c>
      <c r="P95" s="59">
        <v>4662</v>
      </c>
      <c r="Q95" s="59">
        <v>4662</v>
      </c>
      <c r="R95" s="62">
        <f t="shared" si="21"/>
        <v>0</v>
      </c>
      <c r="S95" s="94"/>
      <c r="T95" s="94"/>
      <c r="U95" s="64">
        <f t="shared" si="22"/>
        <v>0</v>
      </c>
      <c r="V95" s="55">
        <f t="shared" si="23"/>
        <v>5144.2000000000007</v>
      </c>
      <c r="W95" s="56">
        <f t="shared" si="24"/>
        <v>3845.4</v>
      </c>
      <c r="X95" s="57">
        <f t="shared" si="25"/>
        <v>1298.8000000000006</v>
      </c>
      <c r="Y95" s="84">
        <v>3770</v>
      </c>
      <c r="Z95" s="84">
        <v>3769.9</v>
      </c>
      <c r="AA95" s="56">
        <f t="shared" si="26"/>
        <v>9.9999999999909051E-2</v>
      </c>
      <c r="AB95" s="59">
        <v>225.00000000000068</v>
      </c>
      <c r="AC95" s="59">
        <v>48</v>
      </c>
      <c r="AD95" s="56">
        <f t="shared" si="27"/>
        <v>177.00000000000068</v>
      </c>
      <c r="AE95" s="59">
        <v>0</v>
      </c>
      <c r="AF95" s="59">
        <v>0</v>
      </c>
      <c r="AG95" s="56">
        <f t="shared" si="28"/>
        <v>0</v>
      </c>
      <c r="AH95" s="93">
        <v>1149.2</v>
      </c>
      <c r="AI95" s="93">
        <v>27.5</v>
      </c>
      <c r="AJ95" s="57">
        <f t="shared" si="29"/>
        <v>1121.7</v>
      </c>
    </row>
    <row r="96" spans="1:36">
      <c r="A96" s="33">
        <v>76</v>
      </c>
      <c r="B96" s="68" t="s">
        <v>113</v>
      </c>
      <c r="C96" s="81">
        <v>2965</v>
      </c>
      <c r="D96" s="55">
        <f t="shared" si="15"/>
        <v>4169</v>
      </c>
      <c r="E96" s="56">
        <f t="shared" si="16"/>
        <v>4169</v>
      </c>
      <c r="F96" s="57">
        <f t="shared" si="17"/>
        <v>0</v>
      </c>
      <c r="G96" s="72"/>
      <c r="H96" s="59"/>
      <c r="I96" s="62">
        <f t="shared" si="18"/>
        <v>0</v>
      </c>
      <c r="J96" s="59"/>
      <c r="K96" s="59"/>
      <c r="L96" s="62">
        <f t="shared" si="19"/>
        <v>0</v>
      </c>
      <c r="M96" s="59">
        <v>15</v>
      </c>
      <c r="N96" s="59">
        <v>15</v>
      </c>
      <c r="O96" s="62">
        <f t="shared" si="20"/>
        <v>0</v>
      </c>
      <c r="P96" s="59">
        <v>4154</v>
      </c>
      <c r="Q96" s="59">
        <v>4154</v>
      </c>
      <c r="R96" s="62">
        <f t="shared" si="21"/>
        <v>0</v>
      </c>
      <c r="S96" s="94"/>
      <c r="T96" s="94"/>
      <c r="U96" s="64">
        <f t="shared" si="22"/>
        <v>0</v>
      </c>
      <c r="V96" s="55">
        <f t="shared" si="23"/>
        <v>7134</v>
      </c>
      <c r="W96" s="56">
        <f t="shared" si="24"/>
        <v>3838.5</v>
      </c>
      <c r="X96" s="57">
        <f t="shared" si="25"/>
        <v>3295.5</v>
      </c>
      <c r="Y96" s="84">
        <v>2943</v>
      </c>
      <c r="Z96" s="84">
        <v>2941.6</v>
      </c>
      <c r="AA96" s="56">
        <f t="shared" si="26"/>
        <v>1.4000000000000909</v>
      </c>
      <c r="AB96" s="59">
        <v>291</v>
      </c>
      <c r="AC96" s="59">
        <v>167.30000000000007</v>
      </c>
      <c r="AD96" s="56">
        <f t="shared" si="27"/>
        <v>123.69999999999993</v>
      </c>
      <c r="AE96" s="59">
        <v>15</v>
      </c>
      <c r="AF96" s="59">
        <v>15</v>
      </c>
      <c r="AG96" s="56">
        <f t="shared" si="28"/>
        <v>0</v>
      </c>
      <c r="AH96" s="93">
        <v>3885</v>
      </c>
      <c r="AI96" s="93">
        <v>714.6</v>
      </c>
      <c r="AJ96" s="57">
        <f t="shared" si="29"/>
        <v>3170.4</v>
      </c>
    </row>
    <row r="97" spans="1:36">
      <c r="A97" s="33">
        <v>77</v>
      </c>
      <c r="B97" s="68" t="s">
        <v>114</v>
      </c>
      <c r="C97" s="81">
        <v>1379.0999999999985</v>
      </c>
      <c r="D97" s="55">
        <f t="shared" si="15"/>
        <v>4682</v>
      </c>
      <c r="E97" s="56">
        <f t="shared" si="16"/>
        <v>4682</v>
      </c>
      <c r="F97" s="57">
        <f t="shared" si="17"/>
        <v>0</v>
      </c>
      <c r="G97" s="72"/>
      <c r="H97" s="59"/>
      <c r="I97" s="62">
        <f t="shared" si="18"/>
        <v>0</v>
      </c>
      <c r="J97" s="59"/>
      <c r="K97" s="59"/>
      <c r="L97" s="62">
        <f t="shared" si="19"/>
        <v>0</v>
      </c>
      <c r="M97" s="59">
        <v>0</v>
      </c>
      <c r="N97" s="59">
        <v>0</v>
      </c>
      <c r="O97" s="62">
        <f t="shared" si="20"/>
        <v>0</v>
      </c>
      <c r="P97" s="59">
        <v>4682</v>
      </c>
      <c r="Q97" s="59">
        <v>4682</v>
      </c>
      <c r="R97" s="62">
        <f t="shared" si="21"/>
        <v>0</v>
      </c>
      <c r="S97" s="94"/>
      <c r="T97" s="94"/>
      <c r="U97" s="64">
        <f t="shared" si="22"/>
        <v>0</v>
      </c>
      <c r="V97" s="55">
        <f t="shared" si="23"/>
        <v>6061.0999999999985</v>
      </c>
      <c r="W97" s="56">
        <f t="shared" si="24"/>
        <v>4182.1000000000004</v>
      </c>
      <c r="X97" s="57">
        <f t="shared" si="25"/>
        <v>1878.9999999999982</v>
      </c>
      <c r="Y97" s="84">
        <v>4176</v>
      </c>
      <c r="Z97" s="84">
        <v>3750.3</v>
      </c>
      <c r="AA97" s="56">
        <f t="shared" si="26"/>
        <v>425.69999999999982</v>
      </c>
      <c r="AB97" s="59">
        <v>163.99999999999864</v>
      </c>
      <c r="AC97" s="59">
        <v>79.500000000000171</v>
      </c>
      <c r="AD97" s="56">
        <f t="shared" si="27"/>
        <v>84.499999999998465</v>
      </c>
      <c r="AE97" s="59">
        <v>0</v>
      </c>
      <c r="AF97" s="59">
        <v>0</v>
      </c>
      <c r="AG97" s="56">
        <f t="shared" si="28"/>
        <v>0</v>
      </c>
      <c r="AH97" s="93">
        <v>1721.1</v>
      </c>
      <c r="AI97" s="93">
        <v>352.3</v>
      </c>
      <c r="AJ97" s="57">
        <f t="shared" si="29"/>
        <v>1368.8</v>
      </c>
    </row>
    <row r="98" spans="1:36">
      <c r="A98" s="33">
        <v>78</v>
      </c>
      <c r="B98" s="68" t="s">
        <v>115</v>
      </c>
      <c r="C98" s="81">
        <v>1375.9999999999964</v>
      </c>
      <c r="D98" s="55">
        <f t="shared" si="15"/>
        <v>4950</v>
      </c>
      <c r="E98" s="56">
        <f t="shared" si="16"/>
        <v>4950</v>
      </c>
      <c r="F98" s="57">
        <f t="shared" si="17"/>
        <v>0</v>
      </c>
      <c r="G98" s="72"/>
      <c r="H98" s="59"/>
      <c r="I98" s="62">
        <f t="shared" si="18"/>
        <v>0</v>
      </c>
      <c r="J98" s="59"/>
      <c r="K98" s="59"/>
      <c r="L98" s="62">
        <f t="shared" si="19"/>
        <v>0</v>
      </c>
      <c r="M98" s="59">
        <v>0</v>
      </c>
      <c r="N98" s="59">
        <v>0</v>
      </c>
      <c r="O98" s="62">
        <f t="shared" si="20"/>
        <v>0</v>
      </c>
      <c r="P98" s="59">
        <v>4950</v>
      </c>
      <c r="Q98" s="59">
        <v>4950</v>
      </c>
      <c r="R98" s="62">
        <f t="shared" si="21"/>
        <v>0</v>
      </c>
      <c r="S98" s="94"/>
      <c r="T98" s="94"/>
      <c r="U98" s="64">
        <f t="shared" si="22"/>
        <v>0</v>
      </c>
      <c r="V98" s="55">
        <f t="shared" si="23"/>
        <v>6325.9999999999964</v>
      </c>
      <c r="W98" s="56">
        <f t="shared" si="24"/>
        <v>4192</v>
      </c>
      <c r="X98" s="57">
        <f t="shared" si="25"/>
        <v>2133.9999999999964</v>
      </c>
      <c r="Y98" s="84">
        <v>4465</v>
      </c>
      <c r="Z98" s="84">
        <v>3979.7</v>
      </c>
      <c r="AA98" s="56">
        <f t="shared" si="26"/>
        <v>485.30000000000018</v>
      </c>
      <c r="AB98" s="59">
        <v>268.99999999999636</v>
      </c>
      <c r="AC98" s="59">
        <v>157.70000000000019</v>
      </c>
      <c r="AD98" s="56">
        <f t="shared" si="27"/>
        <v>111.29999999999617</v>
      </c>
      <c r="AE98" s="59">
        <v>0</v>
      </c>
      <c r="AF98" s="59">
        <v>0</v>
      </c>
      <c r="AG98" s="56">
        <f t="shared" si="28"/>
        <v>0</v>
      </c>
      <c r="AH98" s="93">
        <v>1592</v>
      </c>
      <c r="AI98" s="93">
        <v>54.6</v>
      </c>
      <c r="AJ98" s="57">
        <f t="shared" si="29"/>
        <v>1537.4</v>
      </c>
    </row>
    <row r="99" spans="1:36">
      <c r="A99" s="33">
        <v>79</v>
      </c>
      <c r="B99" s="68" t="s">
        <v>116</v>
      </c>
      <c r="C99" s="82">
        <v>99.600000000002183</v>
      </c>
      <c r="D99" s="55">
        <f t="shared" si="15"/>
        <v>5420</v>
      </c>
      <c r="E99" s="56">
        <f t="shared" si="16"/>
        <v>5420</v>
      </c>
      <c r="F99" s="57">
        <f t="shared" si="17"/>
        <v>0</v>
      </c>
      <c r="G99" s="72"/>
      <c r="H99" s="59"/>
      <c r="I99" s="62">
        <f t="shared" si="18"/>
        <v>0</v>
      </c>
      <c r="J99" s="59"/>
      <c r="K99" s="59"/>
      <c r="L99" s="62">
        <f t="shared" si="19"/>
        <v>0</v>
      </c>
      <c r="M99" s="59">
        <v>0</v>
      </c>
      <c r="N99" s="59">
        <v>0</v>
      </c>
      <c r="O99" s="62">
        <f t="shared" si="20"/>
        <v>0</v>
      </c>
      <c r="P99" s="59">
        <v>5420</v>
      </c>
      <c r="Q99" s="59">
        <v>5420</v>
      </c>
      <c r="R99" s="62">
        <f t="shared" si="21"/>
        <v>0</v>
      </c>
      <c r="S99" s="94"/>
      <c r="T99" s="94"/>
      <c r="U99" s="64">
        <f t="shared" si="22"/>
        <v>0</v>
      </c>
      <c r="V99" s="55">
        <f t="shared" si="23"/>
        <v>5519.6000000000022</v>
      </c>
      <c r="W99" s="56">
        <f t="shared" si="24"/>
        <v>4681.1000000000004</v>
      </c>
      <c r="X99" s="57">
        <f t="shared" si="25"/>
        <v>838.50000000000182</v>
      </c>
      <c r="Y99" s="84">
        <v>4840</v>
      </c>
      <c r="Z99" s="84">
        <v>4125.2</v>
      </c>
      <c r="AA99" s="56">
        <f t="shared" si="26"/>
        <v>714.80000000000018</v>
      </c>
      <c r="AB99" s="59">
        <v>263.00000000000216</v>
      </c>
      <c r="AC99" s="59">
        <v>140.70000000000056</v>
      </c>
      <c r="AD99" s="56">
        <f t="shared" si="27"/>
        <v>122.3000000000016</v>
      </c>
      <c r="AE99" s="59">
        <v>0</v>
      </c>
      <c r="AF99" s="59">
        <v>0</v>
      </c>
      <c r="AG99" s="56">
        <f t="shared" si="28"/>
        <v>0</v>
      </c>
      <c r="AH99" s="93">
        <v>416.6</v>
      </c>
      <c r="AI99" s="93">
        <v>415.2</v>
      </c>
      <c r="AJ99" s="57">
        <f t="shared" si="29"/>
        <v>1.4000000000000341</v>
      </c>
    </row>
    <row r="100" spans="1:36">
      <c r="A100" s="33">
        <v>80</v>
      </c>
      <c r="B100" s="68" t="s">
        <v>117</v>
      </c>
      <c r="C100" s="81">
        <v>1176.5</v>
      </c>
      <c r="D100" s="55">
        <f t="shared" si="15"/>
        <v>4664</v>
      </c>
      <c r="E100" s="56">
        <f t="shared" si="16"/>
        <v>4664</v>
      </c>
      <c r="F100" s="57">
        <f t="shared" si="17"/>
        <v>0</v>
      </c>
      <c r="G100" s="72"/>
      <c r="H100" s="59"/>
      <c r="I100" s="62">
        <f t="shared" si="18"/>
        <v>0</v>
      </c>
      <c r="J100" s="59"/>
      <c r="K100" s="59"/>
      <c r="L100" s="62">
        <f t="shared" si="19"/>
        <v>0</v>
      </c>
      <c r="M100" s="59">
        <v>0</v>
      </c>
      <c r="N100" s="59">
        <v>0</v>
      </c>
      <c r="O100" s="62">
        <f t="shared" si="20"/>
        <v>0</v>
      </c>
      <c r="P100" s="59">
        <v>4664</v>
      </c>
      <c r="Q100" s="59">
        <v>4664</v>
      </c>
      <c r="R100" s="62">
        <f t="shared" si="21"/>
        <v>0</v>
      </c>
      <c r="S100" s="94"/>
      <c r="T100" s="94"/>
      <c r="U100" s="64">
        <f t="shared" si="22"/>
        <v>0</v>
      </c>
      <c r="V100" s="55">
        <f t="shared" si="23"/>
        <v>5840.5</v>
      </c>
      <c r="W100" s="56">
        <f t="shared" si="24"/>
        <v>4297.3999999999996</v>
      </c>
      <c r="X100" s="57">
        <f t="shared" si="25"/>
        <v>1543.1000000000004</v>
      </c>
      <c r="Y100" s="84">
        <v>4286.7</v>
      </c>
      <c r="Z100" s="84">
        <v>3928.6</v>
      </c>
      <c r="AA100" s="56">
        <f t="shared" si="26"/>
        <v>358.09999999999991</v>
      </c>
      <c r="AB100" s="59">
        <v>147.60000000000014</v>
      </c>
      <c r="AC100" s="59">
        <v>66.199999999999704</v>
      </c>
      <c r="AD100" s="56">
        <f t="shared" si="27"/>
        <v>81.400000000000432</v>
      </c>
      <c r="AE100" s="59">
        <v>0</v>
      </c>
      <c r="AF100" s="59">
        <v>0</v>
      </c>
      <c r="AG100" s="56">
        <f t="shared" si="28"/>
        <v>0</v>
      </c>
      <c r="AH100" s="93">
        <v>1406.2</v>
      </c>
      <c r="AI100" s="93">
        <v>302.60000000000002</v>
      </c>
      <c r="AJ100" s="57">
        <f t="shared" si="29"/>
        <v>1103.5999999999999</v>
      </c>
    </row>
    <row r="101" spans="1:36">
      <c r="A101" s="33">
        <v>81</v>
      </c>
      <c r="B101" s="68" t="s">
        <v>118</v>
      </c>
      <c r="C101" s="81">
        <v>2464.7000000000007</v>
      </c>
      <c r="D101" s="55">
        <f t="shared" si="15"/>
        <v>4158</v>
      </c>
      <c r="E101" s="56">
        <f t="shared" si="16"/>
        <v>4158</v>
      </c>
      <c r="F101" s="57">
        <f t="shared" si="17"/>
        <v>0</v>
      </c>
      <c r="G101" s="72"/>
      <c r="H101" s="59"/>
      <c r="I101" s="62">
        <f t="shared" si="18"/>
        <v>0</v>
      </c>
      <c r="J101" s="59"/>
      <c r="K101" s="59"/>
      <c r="L101" s="62">
        <f t="shared" si="19"/>
        <v>0</v>
      </c>
      <c r="M101" s="59">
        <v>0</v>
      </c>
      <c r="N101" s="59">
        <v>0</v>
      </c>
      <c r="O101" s="62">
        <f t="shared" si="20"/>
        <v>0</v>
      </c>
      <c r="P101" s="59">
        <v>4158</v>
      </c>
      <c r="Q101" s="59">
        <v>4158</v>
      </c>
      <c r="R101" s="62">
        <f t="shared" si="21"/>
        <v>0</v>
      </c>
      <c r="S101" s="94"/>
      <c r="T101" s="94"/>
      <c r="U101" s="64">
        <f t="shared" si="22"/>
        <v>0</v>
      </c>
      <c r="V101" s="55">
        <f t="shared" si="23"/>
        <v>6622.7000000000007</v>
      </c>
      <c r="W101" s="56">
        <f t="shared" si="24"/>
        <v>4342.2</v>
      </c>
      <c r="X101" s="57">
        <f t="shared" si="25"/>
        <v>2280.5000000000009</v>
      </c>
      <c r="Y101" s="84">
        <v>4225</v>
      </c>
      <c r="Z101" s="84">
        <v>4224.3</v>
      </c>
      <c r="AA101" s="56">
        <f t="shared" si="26"/>
        <v>0.6999999999998181</v>
      </c>
      <c r="AB101" s="59">
        <v>122.40000000000055</v>
      </c>
      <c r="AC101" s="59">
        <v>21.399999999999636</v>
      </c>
      <c r="AD101" s="56">
        <f t="shared" si="27"/>
        <v>101.00000000000091</v>
      </c>
      <c r="AE101" s="59">
        <v>0</v>
      </c>
      <c r="AF101" s="59">
        <v>0</v>
      </c>
      <c r="AG101" s="56">
        <f t="shared" si="28"/>
        <v>0</v>
      </c>
      <c r="AH101" s="93">
        <v>2275.3000000000002</v>
      </c>
      <c r="AI101" s="93">
        <v>96.5</v>
      </c>
      <c r="AJ101" s="57">
        <f t="shared" si="29"/>
        <v>2178.8000000000002</v>
      </c>
    </row>
    <row r="102" spans="1:36">
      <c r="A102" s="33">
        <v>82</v>
      </c>
      <c r="B102" s="68" t="s">
        <v>119</v>
      </c>
      <c r="C102" s="81">
        <v>3750.6000000000058</v>
      </c>
      <c r="D102" s="55">
        <f t="shared" si="15"/>
        <v>13898.8</v>
      </c>
      <c r="E102" s="56">
        <f t="shared" si="16"/>
        <v>13898.8</v>
      </c>
      <c r="F102" s="57">
        <f t="shared" si="17"/>
        <v>0</v>
      </c>
      <c r="G102" s="72"/>
      <c r="H102" s="59"/>
      <c r="I102" s="62">
        <f t="shared" si="18"/>
        <v>0</v>
      </c>
      <c r="J102" s="59"/>
      <c r="K102" s="59"/>
      <c r="L102" s="62">
        <f t="shared" si="19"/>
        <v>0</v>
      </c>
      <c r="M102" s="59">
        <v>0</v>
      </c>
      <c r="N102" s="59">
        <v>0</v>
      </c>
      <c r="O102" s="62">
        <f t="shared" si="20"/>
        <v>0</v>
      </c>
      <c r="P102" s="59">
        <v>13864</v>
      </c>
      <c r="Q102" s="59">
        <v>13864</v>
      </c>
      <c r="R102" s="62">
        <f t="shared" si="21"/>
        <v>0</v>
      </c>
      <c r="S102" s="94">
        <v>34.799999999999997</v>
      </c>
      <c r="T102" s="94">
        <v>34.799999999999997</v>
      </c>
      <c r="U102" s="64">
        <f t="shared" si="22"/>
        <v>0</v>
      </c>
      <c r="V102" s="55">
        <f t="shared" si="23"/>
        <v>17649.400000000005</v>
      </c>
      <c r="W102" s="56">
        <f t="shared" si="24"/>
        <v>13161.9</v>
      </c>
      <c r="X102" s="57">
        <f t="shared" si="25"/>
        <v>4487.5000000000055</v>
      </c>
      <c r="Y102" s="84">
        <v>14973.6</v>
      </c>
      <c r="Z102" s="84">
        <v>12027.5</v>
      </c>
      <c r="AA102" s="56">
        <f t="shared" si="26"/>
        <v>2946.1000000000004</v>
      </c>
      <c r="AB102" s="59">
        <v>2375.8000000000047</v>
      </c>
      <c r="AC102" s="59">
        <v>945.09999999999968</v>
      </c>
      <c r="AD102" s="56">
        <f t="shared" si="27"/>
        <v>1430.700000000005</v>
      </c>
      <c r="AE102" s="59">
        <v>0</v>
      </c>
      <c r="AF102" s="59">
        <v>0</v>
      </c>
      <c r="AG102" s="56">
        <f t="shared" si="28"/>
        <v>0</v>
      </c>
      <c r="AH102" s="93">
        <v>300</v>
      </c>
      <c r="AI102" s="93">
        <v>189.3</v>
      </c>
      <c r="AJ102" s="57">
        <f t="shared" si="29"/>
        <v>110.69999999999999</v>
      </c>
    </row>
    <row r="103" spans="1:36">
      <c r="A103" s="33">
        <v>83</v>
      </c>
      <c r="B103" s="68" t="s">
        <v>120</v>
      </c>
      <c r="C103" s="81">
        <v>4460.6999999999971</v>
      </c>
      <c r="D103" s="55">
        <f t="shared" si="15"/>
        <v>13023</v>
      </c>
      <c r="E103" s="56">
        <f t="shared" si="16"/>
        <v>13023</v>
      </c>
      <c r="F103" s="57">
        <f t="shared" si="17"/>
        <v>0</v>
      </c>
      <c r="G103" s="72"/>
      <c r="H103" s="59"/>
      <c r="I103" s="62">
        <f t="shared" si="18"/>
        <v>0</v>
      </c>
      <c r="J103" s="59"/>
      <c r="K103" s="59"/>
      <c r="L103" s="62">
        <f t="shared" si="19"/>
        <v>0</v>
      </c>
      <c r="M103" s="59">
        <v>89</v>
      </c>
      <c r="N103" s="59">
        <v>89</v>
      </c>
      <c r="O103" s="62">
        <f t="shared" si="20"/>
        <v>0</v>
      </c>
      <c r="P103" s="59">
        <v>12934</v>
      </c>
      <c r="Q103" s="59">
        <v>12934</v>
      </c>
      <c r="R103" s="62">
        <f t="shared" si="21"/>
        <v>0</v>
      </c>
      <c r="S103" s="94"/>
      <c r="T103" s="94"/>
      <c r="U103" s="64">
        <f t="shared" si="22"/>
        <v>0</v>
      </c>
      <c r="V103" s="55">
        <f t="shared" si="23"/>
        <v>17483.699999999997</v>
      </c>
      <c r="W103" s="56">
        <f t="shared" si="24"/>
        <v>14663.1</v>
      </c>
      <c r="X103" s="57">
        <f t="shared" si="25"/>
        <v>2820.5999999999967</v>
      </c>
      <c r="Y103" s="84">
        <v>15179.3</v>
      </c>
      <c r="Z103" s="84">
        <v>13445.3</v>
      </c>
      <c r="AA103" s="56">
        <f t="shared" si="26"/>
        <v>1734</v>
      </c>
      <c r="AB103" s="59">
        <v>1463.3999999999978</v>
      </c>
      <c r="AC103" s="59">
        <v>829.60000000000105</v>
      </c>
      <c r="AD103" s="56">
        <f t="shared" si="27"/>
        <v>633.79999999999677</v>
      </c>
      <c r="AE103" s="59">
        <v>89</v>
      </c>
      <c r="AF103" s="59">
        <v>89</v>
      </c>
      <c r="AG103" s="56">
        <f t="shared" si="28"/>
        <v>0</v>
      </c>
      <c r="AH103" s="93">
        <v>752</v>
      </c>
      <c r="AI103" s="93">
        <v>299.2</v>
      </c>
      <c r="AJ103" s="57">
        <f t="shared" si="29"/>
        <v>452.8</v>
      </c>
    </row>
    <row r="104" spans="1:36">
      <c r="A104" s="33">
        <v>84</v>
      </c>
      <c r="B104" s="68" t="s">
        <v>121</v>
      </c>
      <c r="C104" s="81">
        <v>157.69999999999709</v>
      </c>
      <c r="D104" s="55">
        <f t="shared" si="15"/>
        <v>7458</v>
      </c>
      <c r="E104" s="56">
        <f t="shared" si="16"/>
        <v>7458</v>
      </c>
      <c r="F104" s="57">
        <f t="shared" si="17"/>
        <v>0</v>
      </c>
      <c r="G104" s="72"/>
      <c r="H104" s="59"/>
      <c r="I104" s="62">
        <f t="shared" si="18"/>
        <v>0</v>
      </c>
      <c r="J104" s="59"/>
      <c r="K104" s="59"/>
      <c r="L104" s="62">
        <f t="shared" si="19"/>
        <v>0</v>
      </c>
      <c r="M104" s="59">
        <v>0</v>
      </c>
      <c r="N104" s="59">
        <v>0</v>
      </c>
      <c r="O104" s="62">
        <f t="shared" si="20"/>
        <v>0</v>
      </c>
      <c r="P104" s="59">
        <v>7458</v>
      </c>
      <c r="Q104" s="59">
        <v>7458</v>
      </c>
      <c r="R104" s="62">
        <f t="shared" si="21"/>
        <v>0</v>
      </c>
      <c r="S104" s="94"/>
      <c r="T104" s="94"/>
      <c r="U104" s="64">
        <f t="shared" si="22"/>
        <v>0</v>
      </c>
      <c r="V104" s="55">
        <f t="shared" si="23"/>
        <v>7615.6999999999971</v>
      </c>
      <c r="W104" s="56">
        <f t="shared" si="24"/>
        <v>6953</v>
      </c>
      <c r="X104" s="57">
        <f t="shared" si="25"/>
        <v>662.69999999999709</v>
      </c>
      <c r="Y104" s="84">
        <v>6540</v>
      </c>
      <c r="Z104" s="84">
        <v>6260.7</v>
      </c>
      <c r="AA104" s="56">
        <f t="shared" si="26"/>
        <v>279.30000000000018</v>
      </c>
      <c r="AB104" s="59">
        <v>897.59999999999707</v>
      </c>
      <c r="AC104" s="59">
        <v>527.00000000000023</v>
      </c>
      <c r="AD104" s="56">
        <f t="shared" si="27"/>
        <v>370.59999999999684</v>
      </c>
      <c r="AE104" s="59">
        <v>0</v>
      </c>
      <c r="AF104" s="59">
        <v>0</v>
      </c>
      <c r="AG104" s="56">
        <f t="shared" si="28"/>
        <v>0</v>
      </c>
      <c r="AH104" s="93">
        <v>178.1</v>
      </c>
      <c r="AI104" s="93">
        <v>165.3</v>
      </c>
      <c r="AJ104" s="57">
        <f t="shared" si="29"/>
        <v>12.799999999999983</v>
      </c>
    </row>
    <row r="105" spans="1:36">
      <c r="A105" s="33">
        <v>85</v>
      </c>
      <c r="B105" s="68" t="s">
        <v>122</v>
      </c>
      <c r="C105" s="81">
        <v>663.89999999999418</v>
      </c>
      <c r="D105" s="55">
        <f t="shared" si="15"/>
        <v>7072</v>
      </c>
      <c r="E105" s="56">
        <f t="shared" si="16"/>
        <v>7072</v>
      </c>
      <c r="F105" s="57">
        <f t="shared" si="17"/>
        <v>0</v>
      </c>
      <c r="G105" s="72"/>
      <c r="H105" s="59"/>
      <c r="I105" s="62">
        <f t="shared" si="18"/>
        <v>0</v>
      </c>
      <c r="J105" s="59"/>
      <c r="K105" s="59"/>
      <c r="L105" s="62">
        <f t="shared" si="19"/>
        <v>0</v>
      </c>
      <c r="M105" s="59">
        <v>0</v>
      </c>
      <c r="N105" s="59">
        <v>0</v>
      </c>
      <c r="O105" s="62">
        <f t="shared" si="20"/>
        <v>0</v>
      </c>
      <c r="P105" s="59">
        <v>7072</v>
      </c>
      <c r="Q105" s="59">
        <v>7072</v>
      </c>
      <c r="R105" s="62">
        <f t="shared" si="21"/>
        <v>0</v>
      </c>
      <c r="S105" s="94"/>
      <c r="T105" s="94"/>
      <c r="U105" s="64">
        <f t="shared" si="22"/>
        <v>0</v>
      </c>
      <c r="V105" s="55">
        <f t="shared" si="23"/>
        <v>7735.8999999999942</v>
      </c>
      <c r="W105" s="56">
        <f t="shared" si="24"/>
        <v>6164.2</v>
      </c>
      <c r="X105" s="57">
        <f t="shared" si="25"/>
        <v>1571.6999999999944</v>
      </c>
      <c r="Y105" s="84">
        <v>7069</v>
      </c>
      <c r="Z105" s="84">
        <v>5554.8</v>
      </c>
      <c r="AA105" s="56">
        <f t="shared" si="26"/>
        <v>1514.1999999999998</v>
      </c>
      <c r="AB105" s="59">
        <v>557.89999999999418</v>
      </c>
      <c r="AC105" s="59">
        <v>509.09999999999962</v>
      </c>
      <c r="AD105" s="56">
        <f t="shared" si="27"/>
        <v>48.799999999994554</v>
      </c>
      <c r="AE105" s="59">
        <v>0</v>
      </c>
      <c r="AF105" s="59">
        <v>0</v>
      </c>
      <c r="AG105" s="56">
        <f t="shared" si="28"/>
        <v>0</v>
      </c>
      <c r="AH105" s="93">
        <v>109</v>
      </c>
      <c r="AI105" s="93">
        <v>100.3</v>
      </c>
      <c r="AJ105" s="57">
        <f t="shared" si="29"/>
        <v>8.7000000000000028</v>
      </c>
    </row>
    <row r="106" spans="1:36">
      <c r="A106" s="33">
        <v>86</v>
      </c>
      <c r="B106" s="68" t="s">
        <v>123</v>
      </c>
      <c r="C106" s="81">
        <v>1832.6000000000022</v>
      </c>
      <c r="D106" s="55">
        <f t="shared" si="15"/>
        <v>5984</v>
      </c>
      <c r="E106" s="56">
        <f t="shared" si="16"/>
        <v>5984</v>
      </c>
      <c r="F106" s="57">
        <f t="shared" si="17"/>
        <v>0</v>
      </c>
      <c r="G106" s="72"/>
      <c r="H106" s="59"/>
      <c r="I106" s="62">
        <f t="shared" si="18"/>
        <v>0</v>
      </c>
      <c r="J106" s="59"/>
      <c r="K106" s="59"/>
      <c r="L106" s="62">
        <f t="shared" si="19"/>
        <v>0</v>
      </c>
      <c r="M106" s="59">
        <v>0</v>
      </c>
      <c r="N106" s="59">
        <v>0</v>
      </c>
      <c r="O106" s="62">
        <f t="shared" si="20"/>
        <v>0</v>
      </c>
      <c r="P106" s="59">
        <v>5984</v>
      </c>
      <c r="Q106" s="59">
        <v>5984</v>
      </c>
      <c r="R106" s="62">
        <f t="shared" si="21"/>
        <v>0</v>
      </c>
      <c r="S106" s="94"/>
      <c r="T106" s="94"/>
      <c r="U106" s="64">
        <f t="shared" si="22"/>
        <v>0</v>
      </c>
      <c r="V106" s="55">
        <f t="shared" si="23"/>
        <v>7816.6000000000022</v>
      </c>
      <c r="W106" s="56">
        <f t="shared" si="24"/>
        <v>5435.4</v>
      </c>
      <c r="X106" s="57">
        <f t="shared" si="25"/>
        <v>2381.2000000000025</v>
      </c>
      <c r="Y106" s="84">
        <v>5069.8</v>
      </c>
      <c r="Z106" s="84">
        <v>4881.8999999999996</v>
      </c>
      <c r="AA106" s="56">
        <f t="shared" si="26"/>
        <v>187.90000000000055</v>
      </c>
      <c r="AB106" s="59">
        <v>2363.9000000000019</v>
      </c>
      <c r="AC106" s="59">
        <v>512.5</v>
      </c>
      <c r="AD106" s="56">
        <f t="shared" si="27"/>
        <v>1851.4000000000019</v>
      </c>
      <c r="AE106" s="59">
        <v>0</v>
      </c>
      <c r="AF106" s="59">
        <v>0</v>
      </c>
      <c r="AG106" s="56">
        <f t="shared" si="28"/>
        <v>0</v>
      </c>
      <c r="AH106" s="93">
        <v>382.9</v>
      </c>
      <c r="AI106" s="93">
        <v>41</v>
      </c>
      <c r="AJ106" s="57">
        <f t="shared" si="29"/>
        <v>341.9</v>
      </c>
    </row>
    <row r="107" spans="1:36">
      <c r="A107" s="33">
        <v>87</v>
      </c>
      <c r="B107" s="68" t="s">
        <v>124</v>
      </c>
      <c r="C107" s="81">
        <v>6697.5</v>
      </c>
      <c r="D107" s="55">
        <f t="shared" si="15"/>
        <v>13078.9</v>
      </c>
      <c r="E107" s="56">
        <f t="shared" si="16"/>
        <v>13078.9</v>
      </c>
      <c r="F107" s="57">
        <f t="shared" si="17"/>
        <v>0</v>
      </c>
      <c r="G107" s="72"/>
      <c r="H107" s="59"/>
      <c r="I107" s="62">
        <f t="shared" si="18"/>
        <v>0</v>
      </c>
      <c r="J107" s="59"/>
      <c r="K107" s="59"/>
      <c r="L107" s="62">
        <f t="shared" si="19"/>
        <v>0</v>
      </c>
      <c r="M107" s="59">
        <v>20</v>
      </c>
      <c r="N107" s="59">
        <v>20</v>
      </c>
      <c r="O107" s="62">
        <f t="shared" si="20"/>
        <v>0</v>
      </c>
      <c r="P107" s="59">
        <v>12746</v>
      </c>
      <c r="Q107" s="59">
        <v>12746</v>
      </c>
      <c r="R107" s="62">
        <f t="shared" si="21"/>
        <v>0</v>
      </c>
      <c r="S107" s="94">
        <v>312.89999999999998</v>
      </c>
      <c r="T107" s="94">
        <v>312.89999999999998</v>
      </c>
      <c r="U107" s="64">
        <f t="shared" si="22"/>
        <v>0</v>
      </c>
      <c r="V107" s="55">
        <f t="shared" si="23"/>
        <v>19776.400000000001</v>
      </c>
      <c r="W107" s="56">
        <f t="shared" si="24"/>
        <v>14505</v>
      </c>
      <c r="X107" s="57">
        <f t="shared" si="25"/>
        <v>5271.4000000000015</v>
      </c>
      <c r="Y107" s="84">
        <v>16713.5</v>
      </c>
      <c r="Z107" s="84">
        <v>13107</v>
      </c>
      <c r="AA107" s="56">
        <f t="shared" si="26"/>
        <v>3606.5</v>
      </c>
      <c r="AB107" s="59">
        <v>2192.9000000000015</v>
      </c>
      <c r="AC107" s="59">
        <v>800.7</v>
      </c>
      <c r="AD107" s="56">
        <f t="shared" si="27"/>
        <v>1392.2000000000014</v>
      </c>
      <c r="AE107" s="59">
        <v>20</v>
      </c>
      <c r="AF107" s="59">
        <v>20</v>
      </c>
      <c r="AG107" s="56">
        <f t="shared" si="28"/>
        <v>0</v>
      </c>
      <c r="AH107" s="93">
        <v>850</v>
      </c>
      <c r="AI107" s="93">
        <v>577.29999999999995</v>
      </c>
      <c r="AJ107" s="57">
        <f t="shared" si="29"/>
        <v>272.70000000000005</v>
      </c>
    </row>
    <row r="108" spans="1:36">
      <c r="A108" s="33">
        <v>88</v>
      </c>
      <c r="B108" s="68" t="s">
        <v>125</v>
      </c>
      <c r="C108" s="82">
        <v>5530.7999999999884</v>
      </c>
      <c r="D108" s="55">
        <f t="shared" si="15"/>
        <v>12361</v>
      </c>
      <c r="E108" s="56">
        <f t="shared" si="16"/>
        <v>12361</v>
      </c>
      <c r="F108" s="57">
        <f t="shared" si="17"/>
        <v>0</v>
      </c>
      <c r="G108" s="72"/>
      <c r="H108" s="59"/>
      <c r="I108" s="62">
        <f t="shared" si="18"/>
        <v>0</v>
      </c>
      <c r="J108" s="59"/>
      <c r="K108" s="59"/>
      <c r="L108" s="62">
        <f t="shared" si="19"/>
        <v>0</v>
      </c>
      <c r="M108" s="59">
        <v>41</v>
      </c>
      <c r="N108" s="59">
        <v>41</v>
      </c>
      <c r="O108" s="62">
        <f t="shared" si="20"/>
        <v>0</v>
      </c>
      <c r="P108" s="59">
        <v>12320</v>
      </c>
      <c r="Q108" s="59">
        <v>12320</v>
      </c>
      <c r="R108" s="62">
        <f t="shared" si="21"/>
        <v>0</v>
      </c>
      <c r="S108" s="94"/>
      <c r="T108" s="94"/>
      <c r="U108" s="64">
        <f t="shared" si="22"/>
        <v>0</v>
      </c>
      <c r="V108" s="55">
        <f t="shared" si="23"/>
        <v>17891.799999999988</v>
      </c>
      <c r="W108" s="56">
        <f t="shared" si="24"/>
        <v>13910</v>
      </c>
      <c r="X108" s="57">
        <f t="shared" si="25"/>
        <v>3981.7999999999884</v>
      </c>
      <c r="Y108" s="84">
        <v>16806.8</v>
      </c>
      <c r="Z108" s="84">
        <v>13662</v>
      </c>
      <c r="AA108" s="56">
        <f t="shared" si="26"/>
        <v>3144.7999999999993</v>
      </c>
      <c r="AB108" s="59">
        <v>573.99999999998909</v>
      </c>
      <c r="AC108" s="59">
        <v>176</v>
      </c>
      <c r="AD108" s="56">
        <f t="shared" si="27"/>
        <v>397.99999999998909</v>
      </c>
      <c r="AE108" s="59">
        <v>41</v>
      </c>
      <c r="AF108" s="59">
        <v>41</v>
      </c>
      <c r="AG108" s="56">
        <f t="shared" si="28"/>
        <v>0</v>
      </c>
      <c r="AH108" s="93">
        <v>470</v>
      </c>
      <c r="AI108" s="93">
        <v>31</v>
      </c>
      <c r="AJ108" s="57">
        <f t="shared" si="29"/>
        <v>439</v>
      </c>
    </row>
    <row r="109" spans="1:36">
      <c r="A109" s="33">
        <v>89</v>
      </c>
      <c r="B109" s="68" t="s">
        <v>126</v>
      </c>
      <c r="C109" s="81">
        <v>1093.2000000000007</v>
      </c>
      <c r="D109" s="55">
        <f t="shared" si="15"/>
        <v>5755</v>
      </c>
      <c r="E109" s="56">
        <f t="shared" si="16"/>
        <v>5755</v>
      </c>
      <c r="F109" s="57">
        <f t="shared" si="17"/>
        <v>0</v>
      </c>
      <c r="G109" s="72"/>
      <c r="H109" s="59"/>
      <c r="I109" s="62">
        <f t="shared" si="18"/>
        <v>0</v>
      </c>
      <c r="J109" s="59"/>
      <c r="K109" s="59"/>
      <c r="L109" s="62">
        <f t="shared" si="19"/>
        <v>0</v>
      </c>
      <c r="M109" s="59">
        <v>19</v>
      </c>
      <c r="N109" s="59">
        <v>19</v>
      </c>
      <c r="O109" s="62">
        <f t="shared" si="20"/>
        <v>0</v>
      </c>
      <c r="P109" s="59">
        <v>5736</v>
      </c>
      <c r="Q109" s="59">
        <v>5736</v>
      </c>
      <c r="R109" s="62">
        <f t="shared" si="21"/>
        <v>0</v>
      </c>
      <c r="S109" s="94"/>
      <c r="T109" s="94"/>
      <c r="U109" s="64">
        <f t="shared" si="22"/>
        <v>0</v>
      </c>
      <c r="V109" s="55">
        <f t="shared" si="23"/>
        <v>6848.2000000000007</v>
      </c>
      <c r="W109" s="56">
        <f t="shared" si="24"/>
        <v>5214.7</v>
      </c>
      <c r="X109" s="57">
        <f t="shared" si="25"/>
        <v>1633.5000000000009</v>
      </c>
      <c r="Y109" s="84">
        <v>6000</v>
      </c>
      <c r="Z109" s="84">
        <v>4764.2</v>
      </c>
      <c r="AA109" s="56">
        <f t="shared" si="26"/>
        <v>1235.8000000000002</v>
      </c>
      <c r="AB109" s="59">
        <v>631.00000000000068</v>
      </c>
      <c r="AC109" s="59">
        <v>365.4</v>
      </c>
      <c r="AD109" s="56">
        <f t="shared" si="27"/>
        <v>265.6000000000007</v>
      </c>
      <c r="AE109" s="59">
        <v>19</v>
      </c>
      <c r="AF109" s="59">
        <v>19</v>
      </c>
      <c r="AG109" s="56">
        <f t="shared" si="28"/>
        <v>0</v>
      </c>
      <c r="AH109" s="93">
        <v>198.2</v>
      </c>
      <c r="AI109" s="93">
        <v>66.099999999999994</v>
      </c>
      <c r="AJ109" s="57">
        <f t="shared" si="29"/>
        <v>132.1</v>
      </c>
    </row>
    <row r="110" spans="1:36">
      <c r="A110" s="33">
        <v>90</v>
      </c>
      <c r="B110" s="68" t="s">
        <v>127</v>
      </c>
      <c r="C110" s="81">
        <v>1662.5</v>
      </c>
      <c r="D110" s="55">
        <f t="shared" si="15"/>
        <v>7980</v>
      </c>
      <c r="E110" s="56">
        <f t="shared" si="16"/>
        <v>7980</v>
      </c>
      <c r="F110" s="57">
        <f t="shared" si="17"/>
        <v>0</v>
      </c>
      <c r="G110" s="72"/>
      <c r="H110" s="59"/>
      <c r="I110" s="62">
        <f t="shared" si="18"/>
        <v>0</v>
      </c>
      <c r="J110" s="59"/>
      <c r="K110" s="59"/>
      <c r="L110" s="62">
        <f t="shared" si="19"/>
        <v>0</v>
      </c>
      <c r="M110" s="59">
        <v>20</v>
      </c>
      <c r="N110" s="59">
        <v>20</v>
      </c>
      <c r="O110" s="62">
        <f t="shared" si="20"/>
        <v>0</v>
      </c>
      <c r="P110" s="59">
        <v>7960</v>
      </c>
      <c r="Q110" s="59">
        <v>7960</v>
      </c>
      <c r="R110" s="62">
        <f t="shared" si="21"/>
        <v>0</v>
      </c>
      <c r="S110" s="94"/>
      <c r="T110" s="94"/>
      <c r="U110" s="64">
        <f t="shared" si="22"/>
        <v>0</v>
      </c>
      <c r="V110" s="55">
        <f t="shared" si="23"/>
        <v>9642.5</v>
      </c>
      <c r="W110" s="56">
        <f t="shared" si="24"/>
        <v>7637.7</v>
      </c>
      <c r="X110" s="57">
        <f t="shared" si="25"/>
        <v>2004.8000000000002</v>
      </c>
      <c r="Y110" s="84">
        <v>8066.6</v>
      </c>
      <c r="Z110" s="84">
        <v>6656.3</v>
      </c>
      <c r="AA110" s="56">
        <f t="shared" si="26"/>
        <v>1410.3000000000002</v>
      </c>
      <c r="AB110" s="59">
        <v>979.99999999999966</v>
      </c>
      <c r="AC110" s="59">
        <v>892.39999999999964</v>
      </c>
      <c r="AD110" s="56">
        <f t="shared" si="27"/>
        <v>87.600000000000023</v>
      </c>
      <c r="AE110" s="59">
        <v>20</v>
      </c>
      <c r="AF110" s="59">
        <v>20</v>
      </c>
      <c r="AG110" s="56">
        <f t="shared" si="28"/>
        <v>0</v>
      </c>
      <c r="AH110" s="93">
        <v>575.9</v>
      </c>
      <c r="AI110" s="93">
        <v>69</v>
      </c>
      <c r="AJ110" s="57">
        <f t="shared" si="29"/>
        <v>506.9</v>
      </c>
    </row>
    <row r="111" spans="1:36">
      <c r="A111" s="33">
        <v>91</v>
      </c>
      <c r="B111" s="68" t="s">
        <v>128</v>
      </c>
      <c r="C111" s="82">
        <v>559</v>
      </c>
      <c r="D111" s="55">
        <f t="shared" si="15"/>
        <v>9214</v>
      </c>
      <c r="E111" s="56">
        <f t="shared" si="16"/>
        <v>9214</v>
      </c>
      <c r="F111" s="57">
        <f t="shared" si="17"/>
        <v>0</v>
      </c>
      <c r="G111" s="72"/>
      <c r="H111" s="59"/>
      <c r="I111" s="62">
        <f t="shared" si="18"/>
        <v>0</v>
      </c>
      <c r="J111" s="59"/>
      <c r="K111" s="59"/>
      <c r="L111" s="62">
        <f t="shared" si="19"/>
        <v>0</v>
      </c>
      <c r="M111" s="59">
        <v>78</v>
      </c>
      <c r="N111" s="59">
        <v>78</v>
      </c>
      <c r="O111" s="62">
        <f t="shared" si="20"/>
        <v>0</v>
      </c>
      <c r="P111" s="59">
        <v>9136</v>
      </c>
      <c r="Q111" s="59">
        <v>9136</v>
      </c>
      <c r="R111" s="62">
        <f t="shared" si="21"/>
        <v>0</v>
      </c>
      <c r="S111" s="94"/>
      <c r="T111" s="94"/>
      <c r="U111" s="64">
        <f t="shared" si="22"/>
        <v>0</v>
      </c>
      <c r="V111" s="55">
        <f t="shared" si="23"/>
        <v>9773</v>
      </c>
      <c r="W111" s="56">
        <f t="shared" si="24"/>
        <v>8159.4</v>
      </c>
      <c r="X111" s="57">
        <f t="shared" si="25"/>
        <v>1613.6000000000004</v>
      </c>
      <c r="Y111" s="84">
        <v>8723.4</v>
      </c>
      <c r="Z111" s="84">
        <v>7354.8</v>
      </c>
      <c r="AA111" s="56">
        <f t="shared" si="26"/>
        <v>1368.5999999999995</v>
      </c>
      <c r="AB111" s="59">
        <v>538.70000000000039</v>
      </c>
      <c r="AC111" s="59">
        <v>442.59999999999945</v>
      </c>
      <c r="AD111" s="56">
        <f t="shared" si="27"/>
        <v>96.100000000000932</v>
      </c>
      <c r="AE111" s="59">
        <v>78</v>
      </c>
      <c r="AF111" s="59">
        <v>78</v>
      </c>
      <c r="AG111" s="56">
        <f t="shared" si="28"/>
        <v>0</v>
      </c>
      <c r="AH111" s="93">
        <v>432.9</v>
      </c>
      <c r="AI111" s="93">
        <v>284</v>
      </c>
      <c r="AJ111" s="57">
        <f t="shared" si="29"/>
        <v>148.89999999999998</v>
      </c>
    </row>
    <row r="112" spans="1:36">
      <c r="A112" s="33">
        <v>92</v>
      </c>
      <c r="B112" s="68" t="s">
        <v>129</v>
      </c>
      <c r="C112" s="81">
        <v>1292.1999999999898</v>
      </c>
      <c r="D112" s="55">
        <f t="shared" si="15"/>
        <v>7456</v>
      </c>
      <c r="E112" s="56">
        <f t="shared" si="16"/>
        <v>7456</v>
      </c>
      <c r="F112" s="57">
        <f t="shared" si="17"/>
        <v>0</v>
      </c>
      <c r="G112" s="72"/>
      <c r="H112" s="59"/>
      <c r="I112" s="62">
        <f t="shared" si="18"/>
        <v>0</v>
      </c>
      <c r="J112" s="59"/>
      <c r="K112" s="59"/>
      <c r="L112" s="62">
        <f t="shared" si="19"/>
        <v>0</v>
      </c>
      <c r="M112" s="59">
        <v>200</v>
      </c>
      <c r="N112" s="59">
        <v>200</v>
      </c>
      <c r="O112" s="62">
        <f t="shared" si="20"/>
        <v>0</v>
      </c>
      <c r="P112" s="59">
        <v>7256</v>
      </c>
      <c r="Q112" s="59">
        <v>7256</v>
      </c>
      <c r="R112" s="62">
        <f t="shared" si="21"/>
        <v>0</v>
      </c>
      <c r="S112" s="94"/>
      <c r="T112" s="94"/>
      <c r="U112" s="64">
        <f t="shared" si="22"/>
        <v>0</v>
      </c>
      <c r="V112" s="55">
        <f t="shared" si="23"/>
        <v>8748.1999999999898</v>
      </c>
      <c r="W112" s="56">
        <f t="shared" si="24"/>
        <v>6809.5</v>
      </c>
      <c r="X112" s="57">
        <f t="shared" si="25"/>
        <v>1938.6999999999898</v>
      </c>
      <c r="Y112" s="84">
        <v>8040.7</v>
      </c>
      <c r="Z112" s="84">
        <v>6492.7</v>
      </c>
      <c r="AA112" s="56">
        <f t="shared" si="26"/>
        <v>1548</v>
      </c>
      <c r="AB112" s="59">
        <v>517.29999999998995</v>
      </c>
      <c r="AC112" s="59">
        <v>290.4000000000002</v>
      </c>
      <c r="AD112" s="56">
        <f t="shared" si="27"/>
        <v>226.89999999998975</v>
      </c>
      <c r="AE112" s="59">
        <v>0</v>
      </c>
      <c r="AF112" s="59">
        <v>0</v>
      </c>
      <c r="AG112" s="56">
        <f t="shared" si="28"/>
        <v>0</v>
      </c>
      <c r="AH112" s="93">
        <v>190.2</v>
      </c>
      <c r="AI112" s="93">
        <v>26.4</v>
      </c>
      <c r="AJ112" s="57">
        <f t="shared" si="29"/>
        <v>163.79999999999998</v>
      </c>
    </row>
    <row r="113" spans="1:36">
      <c r="A113" s="33">
        <v>93</v>
      </c>
      <c r="B113" s="68" t="s">
        <v>130</v>
      </c>
      <c r="C113" s="82">
        <v>1533.9000000000015</v>
      </c>
      <c r="D113" s="55">
        <f t="shared" si="15"/>
        <v>7162</v>
      </c>
      <c r="E113" s="56">
        <f t="shared" si="16"/>
        <v>7162</v>
      </c>
      <c r="F113" s="57">
        <f t="shared" si="17"/>
        <v>0</v>
      </c>
      <c r="G113" s="72"/>
      <c r="H113" s="59"/>
      <c r="I113" s="62">
        <f t="shared" si="18"/>
        <v>0</v>
      </c>
      <c r="J113" s="59"/>
      <c r="K113" s="59"/>
      <c r="L113" s="62">
        <f t="shared" si="19"/>
        <v>0</v>
      </c>
      <c r="M113" s="59">
        <v>0</v>
      </c>
      <c r="N113" s="59">
        <v>0</v>
      </c>
      <c r="O113" s="62">
        <f t="shared" si="20"/>
        <v>0</v>
      </c>
      <c r="P113" s="59">
        <v>7162</v>
      </c>
      <c r="Q113" s="59">
        <v>7162</v>
      </c>
      <c r="R113" s="62">
        <f t="shared" si="21"/>
        <v>0</v>
      </c>
      <c r="S113" s="94"/>
      <c r="T113" s="94"/>
      <c r="U113" s="64">
        <f t="shared" si="22"/>
        <v>0</v>
      </c>
      <c r="V113" s="55">
        <f t="shared" si="23"/>
        <v>8695.9000000000015</v>
      </c>
      <c r="W113" s="56">
        <f t="shared" si="24"/>
        <v>8593.1</v>
      </c>
      <c r="X113" s="57">
        <f t="shared" si="25"/>
        <v>102.80000000000109</v>
      </c>
      <c r="Y113" s="84">
        <v>8059.7</v>
      </c>
      <c r="Z113" s="84">
        <v>8037.3</v>
      </c>
      <c r="AA113" s="56">
        <f t="shared" si="26"/>
        <v>22.399999999999636</v>
      </c>
      <c r="AB113" s="59">
        <v>389.50000000000165</v>
      </c>
      <c r="AC113" s="59">
        <v>383.50000000000017</v>
      </c>
      <c r="AD113" s="56">
        <f t="shared" si="27"/>
        <v>6.0000000000014779</v>
      </c>
      <c r="AE113" s="59">
        <v>0</v>
      </c>
      <c r="AF113" s="59">
        <v>0</v>
      </c>
      <c r="AG113" s="56">
        <f t="shared" si="28"/>
        <v>0</v>
      </c>
      <c r="AH113" s="93">
        <v>246.7</v>
      </c>
      <c r="AI113" s="93">
        <v>172.3</v>
      </c>
      <c r="AJ113" s="57">
        <f t="shared" si="29"/>
        <v>74.399999999999977</v>
      </c>
    </row>
    <row r="114" spans="1:36">
      <c r="A114" s="33">
        <v>94</v>
      </c>
      <c r="B114" s="68" t="s">
        <v>131</v>
      </c>
      <c r="C114" s="81">
        <v>276.90000000000146</v>
      </c>
      <c r="D114" s="55">
        <f t="shared" si="15"/>
        <v>8092</v>
      </c>
      <c r="E114" s="56">
        <f t="shared" si="16"/>
        <v>8092</v>
      </c>
      <c r="F114" s="57">
        <f t="shared" si="17"/>
        <v>0</v>
      </c>
      <c r="G114" s="72"/>
      <c r="H114" s="59"/>
      <c r="I114" s="62">
        <f t="shared" si="18"/>
        <v>0</v>
      </c>
      <c r="J114" s="59"/>
      <c r="K114" s="59"/>
      <c r="L114" s="62">
        <f t="shared" si="19"/>
        <v>0</v>
      </c>
      <c r="M114" s="59">
        <v>0</v>
      </c>
      <c r="N114" s="59">
        <v>0</v>
      </c>
      <c r="O114" s="62">
        <f t="shared" si="20"/>
        <v>0</v>
      </c>
      <c r="P114" s="59">
        <v>8092</v>
      </c>
      <c r="Q114" s="59">
        <v>8092</v>
      </c>
      <c r="R114" s="62">
        <f t="shared" si="21"/>
        <v>0</v>
      </c>
      <c r="S114" s="94"/>
      <c r="T114" s="94"/>
      <c r="U114" s="64">
        <f t="shared" si="22"/>
        <v>0</v>
      </c>
      <c r="V114" s="55">
        <f t="shared" si="23"/>
        <v>8368.9000000000015</v>
      </c>
      <c r="W114" s="56">
        <f t="shared" si="24"/>
        <v>7260.1</v>
      </c>
      <c r="X114" s="57">
        <f t="shared" si="25"/>
        <v>1108.8000000000011</v>
      </c>
      <c r="Y114" s="84">
        <v>7573.9</v>
      </c>
      <c r="Z114" s="84">
        <v>6618.1</v>
      </c>
      <c r="AA114" s="56">
        <f t="shared" si="26"/>
        <v>955.79999999999927</v>
      </c>
      <c r="AB114" s="59">
        <v>561.00000000000182</v>
      </c>
      <c r="AC114" s="59">
        <v>408</v>
      </c>
      <c r="AD114" s="56">
        <f t="shared" si="27"/>
        <v>153.00000000000182</v>
      </c>
      <c r="AE114" s="59">
        <v>0</v>
      </c>
      <c r="AF114" s="59">
        <v>0</v>
      </c>
      <c r="AG114" s="56">
        <f t="shared" si="28"/>
        <v>0</v>
      </c>
      <c r="AH114" s="93">
        <v>234</v>
      </c>
      <c r="AI114" s="93">
        <v>234</v>
      </c>
      <c r="AJ114" s="57">
        <f t="shared" si="29"/>
        <v>0</v>
      </c>
    </row>
    <row r="115" spans="1:36">
      <c r="A115" s="33">
        <v>95</v>
      </c>
      <c r="B115" s="68" t="s">
        <v>132</v>
      </c>
      <c r="C115" s="82">
        <v>166</v>
      </c>
      <c r="D115" s="55">
        <f t="shared" si="15"/>
        <v>9029</v>
      </c>
      <c r="E115" s="56">
        <f t="shared" si="16"/>
        <v>9029</v>
      </c>
      <c r="F115" s="57">
        <f t="shared" si="17"/>
        <v>0</v>
      </c>
      <c r="G115" s="72"/>
      <c r="H115" s="59"/>
      <c r="I115" s="62">
        <f t="shared" si="18"/>
        <v>0</v>
      </c>
      <c r="J115" s="59"/>
      <c r="K115" s="59"/>
      <c r="L115" s="62">
        <f t="shared" si="19"/>
        <v>0</v>
      </c>
      <c r="M115" s="59">
        <v>19</v>
      </c>
      <c r="N115" s="59">
        <v>19</v>
      </c>
      <c r="O115" s="62">
        <f t="shared" si="20"/>
        <v>0</v>
      </c>
      <c r="P115" s="59">
        <v>9010</v>
      </c>
      <c r="Q115" s="59">
        <v>9010</v>
      </c>
      <c r="R115" s="62">
        <f t="shared" si="21"/>
        <v>0</v>
      </c>
      <c r="S115" s="94"/>
      <c r="T115" s="94"/>
      <c r="U115" s="64">
        <f t="shared" si="22"/>
        <v>0</v>
      </c>
      <c r="V115" s="55">
        <f t="shared" si="23"/>
        <v>9195</v>
      </c>
      <c r="W115" s="56">
        <f t="shared" si="24"/>
        <v>8588.7999999999993</v>
      </c>
      <c r="X115" s="57">
        <f t="shared" si="25"/>
        <v>606.20000000000073</v>
      </c>
      <c r="Y115" s="84">
        <v>8400</v>
      </c>
      <c r="Z115" s="84">
        <v>7799.8</v>
      </c>
      <c r="AA115" s="56">
        <f t="shared" si="26"/>
        <v>600.19999999999982</v>
      </c>
      <c r="AB115" s="59">
        <v>501</v>
      </c>
      <c r="AC115" s="59">
        <v>494.99999999999909</v>
      </c>
      <c r="AD115" s="56">
        <f t="shared" si="27"/>
        <v>6.0000000000009095</v>
      </c>
      <c r="AE115" s="59">
        <v>19</v>
      </c>
      <c r="AF115" s="59">
        <v>19</v>
      </c>
      <c r="AG115" s="56">
        <f t="shared" si="28"/>
        <v>0</v>
      </c>
      <c r="AH115" s="93">
        <v>275</v>
      </c>
      <c r="AI115" s="93">
        <v>275</v>
      </c>
      <c r="AJ115" s="57">
        <f t="shared" si="29"/>
        <v>0</v>
      </c>
    </row>
    <row r="116" spans="1:36">
      <c r="A116" s="33">
        <v>96</v>
      </c>
      <c r="B116" s="68" t="s">
        <v>133</v>
      </c>
      <c r="C116" s="81">
        <v>911.30000000000291</v>
      </c>
      <c r="D116" s="55">
        <f t="shared" si="15"/>
        <v>6264</v>
      </c>
      <c r="E116" s="56">
        <f t="shared" si="16"/>
        <v>6264</v>
      </c>
      <c r="F116" s="57">
        <f t="shared" si="17"/>
        <v>0</v>
      </c>
      <c r="G116" s="72"/>
      <c r="H116" s="59"/>
      <c r="I116" s="62">
        <f t="shared" si="18"/>
        <v>0</v>
      </c>
      <c r="J116" s="59"/>
      <c r="K116" s="59"/>
      <c r="L116" s="62">
        <f t="shared" si="19"/>
        <v>0</v>
      </c>
      <c r="M116" s="59">
        <v>0</v>
      </c>
      <c r="N116" s="59">
        <v>0</v>
      </c>
      <c r="O116" s="62">
        <f t="shared" si="20"/>
        <v>0</v>
      </c>
      <c r="P116" s="59">
        <v>6264</v>
      </c>
      <c r="Q116" s="59">
        <v>6264</v>
      </c>
      <c r="R116" s="62">
        <f t="shared" si="21"/>
        <v>0</v>
      </c>
      <c r="S116" s="94"/>
      <c r="T116" s="94"/>
      <c r="U116" s="64">
        <f t="shared" si="22"/>
        <v>0</v>
      </c>
      <c r="V116" s="55">
        <f t="shared" si="23"/>
        <v>7175.3000000000029</v>
      </c>
      <c r="W116" s="56">
        <f t="shared" si="24"/>
        <v>5728.3</v>
      </c>
      <c r="X116" s="57">
        <f t="shared" si="25"/>
        <v>1447.0000000000027</v>
      </c>
      <c r="Y116" s="92">
        <v>6605.3</v>
      </c>
      <c r="Z116" s="92">
        <v>5249.2</v>
      </c>
      <c r="AA116" s="56">
        <f t="shared" si="26"/>
        <v>1356.1000000000004</v>
      </c>
      <c r="AB116" s="59">
        <v>450.00000000000273</v>
      </c>
      <c r="AC116" s="59">
        <v>367.00000000000034</v>
      </c>
      <c r="AD116" s="56">
        <f t="shared" si="27"/>
        <v>83.000000000002387</v>
      </c>
      <c r="AE116" s="59">
        <v>0</v>
      </c>
      <c r="AF116" s="59">
        <v>0</v>
      </c>
      <c r="AG116" s="56">
        <f t="shared" si="28"/>
        <v>0</v>
      </c>
      <c r="AH116" s="93">
        <v>120</v>
      </c>
      <c r="AI116" s="93">
        <v>112.1</v>
      </c>
      <c r="AJ116" s="57">
        <f t="shared" si="29"/>
        <v>7.9000000000000057</v>
      </c>
    </row>
    <row r="117" spans="1:36">
      <c r="A117" s="33">
        <v>97</v>
      </c>
      <c r="B117" s="68" t="s">
        <v>134</v>
      </c>
      <c r="C117" s="81">
        <v>1006.2999999999956</v>
      </c>
      <c r="D117" s="55">
        <f t="shared" si="15"/>
        <v>4892</v>
      </c>
      <c r="E117" s="56">
        <f t="shared" si="16"/>
        <v>4892</v>
      </c>
      <c r="F117" s="57">
        <f t="shared" si="17"/>
        <v>0</v>
      </c>
      <c r="G117" s="72"/>
      <c r="H117" s="59"/>
      <c r="I117" s="62">
        <f t="shared" si="18"/>
        <v>0</v>
      </c>
      <c r="J117" s="59"/>
      <c r="K117" s="59"/>
      <c r="L117" s="62">
        <f t="shared" si="19"/>
        <v>0</v>
      </c>
      <c r="M117" s="59">
        <v>70</v>
      </c>
      <c r="N117" s="59">
        <v>70</v>
      </c>
      <c r="O117" s="62">
        <f t="shared" si="20"/>
        <v>0</v>
      </c>
      <c r="P117" s="59">
        <v>4822</v>
      </c>
      <c r="Q117" s="59">
        <v>4822</v>
      </c>
      <c r="R117" s="62">
        <f t="shared" si="21"/>
        <v>0</v>
      </c>
      <c r="S117" s="94"/>
      <c r="T117" s="94"/>
      <c r="U117" s="64">
        <f t="shared" si="22"/>
        <v>0</v>
      </c>
      <c r="V117" s="55">
        <f t="shared" si="23"/>
        <v>5898.2999999999956</v>
      </c>
      <c r="W117" s="56">
        <f t="shared" si="24"/>
        <v>5108.1000000000004</v>
      </c>
      <c r="X117" s="57">
        <f t="shared" si="25"/>
        <v>790.19999999999527</v>
      </c>
      <c r="Y117" s="92">
        <v>4820</v>
      </c>
      <c r="Z117" s="92">
        <v>4728.1000000000004</v>
      </c>
      <c r="AA117" s="56">
        <f t="shared" si="26"/>
        <v>91.899999999999636</v>
      </c>
      <c r="AB117" s="59">
        <v>689.99999999999568</v>
      </c>
      <c r="AC117" s="59">
        <v>162.1</v>
      </c>
      <c r="AD117" s="56">
        <f t="shared" si="27"/>
        <v>527.89999999999566</v>
      </c>
      <c r="AE117" s="59">
        <v>70</v>
      </c>
      <c r="AF117" s="59">
        <v>70</v>
      </c>
      <c r="AG117" s="56">
        <f t="shared" si="28"/>
        <v>0</v>
      </c>
      <c r="AH117" s="93">
        <v>318.3</v>
      </c>
      <c r="AI117" s="93">
        <v>147.9</v>
      </c>
      <c r="AJ117" s="57">
        <f t="shared" si="29"/>
        <v>170.4</v>
      </c>
    </row>
    <row r="118" spans="1:36">
      <c r="A118" s="33">
        <v>98</v>
      </c>
      <c r="B118" s="68" t="s">
        <v>135</v>
      </c>
      <c r="C118" s="82">
        <v>71</v>
      </c>
      <c r="D118" s="55">
        <f t="shared" si="15"/>
        <v>10474.1</v>
      </c>
      <c r="E118" s="56">
        <f t="shared" si="16"/>
        <v>10474.1</v>
      </c>
      <c r="F118" s="57">
        <f t="shared" si="17"/>
        <v>0</v>
      </c>
      <c r="G118" s="72"/>
      <c r="H118" s="59"/>
      <c r="I118" s="62">
        <f t="shared" si="18"/>
        <v>0</v>
      </c>
      <c r="J118" s="59"/>
      <c r="K118" s="59"/>
      <c r="L118" s="62">
        <f t="shared" si="19"/>
        <v>0</v>
      </c>
      <c r="M118" s="59">
        <v>48.5</v>
      </c>
      <c r="N118" s="59">
        <v>48.5</v>
      </c>
      <c r="O118" s="62">
        <f t="shared" si="20"/>
        <v>0</v>
      </c>
      <c r="P118" s="59">
        <v>10425.6</v>
      </c>
      <c r="Q118" s="59">
        <v>10425.6</v>
      </c>
      <c r="R118" s="62">
        <f t="shared" si="21"/>
        <v>0</v>
      </c>
      <c r="S118" s="94"/>
      <c r="T118" s="94"/>
      <c r="U118" s="64">
        <f t="shared" si="22"/>
        <v>0</v>
      </c>
      <c r="V118" s="55">
        <f t="shared" si="23"/>
        <v>10545.1</v>
      </c>
      <c r="W118" s="56">
        <f t="shared" si="24"/>
        <v>10425.1</v>
      </c>
      <c r="X118" s="57">
        <f t="shared" si="25"/>
        <v>120</v>
      </c>
      <c r="Y118" s="92">
        <v>8446.5</v>
      </c>
      <c r="Z118" s="92">
        <v>8350</v>
      </c>
      <c r="AA118" s="56">
        <f t="shared" si="26"/>
        <v>96.5</v>
      </c>
      <c r="AB118" s="59">
        <v>1620.6000000000004</v>
      </c>
      <c r="AC118" s="59">
        <v>1612.6000000000004</v>
      </c>
      <c r="AD118" s="56">
        <f t="shared" si="27"/>
        <v>8</v>
      </c>
      <c r="AE118" s="59">
        <v>48.5</v>
      </c>
      <c r="AF118" s="59">
        <v>48.5</v>
      </c>
      <c r="AG118" s="56">
        <f t="shared" si="28"/>
        <v>0</v>
      </c>
      <c r="AH118" s="93">
        <v>429.5</v>
      </c>
      <c r="AI118" s="93">
        <v>414</v>
      </c>
      <c r="AJ118" s="57">
        <f t="shared" si="29"/>
        <v>15.5</v>
      </c>
    </row>
    <row r="119" spans="1:36">
      <c r="A119" s="33">
        <v>99</v>
      </c>
      <c r="B119" s="68" t="s">
        <v>136</v>
      </c>
      <c r="C119" s="81">
        <v>2801.0999999999985</v>
      </c>
      <c r="D119" s="55">
        <f t="shared" si="15"/>
        <v>5296</v>
      </c>
      <c r="E119" s="56">
        <f t="shared" si="16"/>
        <v>5296</v>
      </c>
      <c r="F119" s="57">
        <f t="shared" si="17"/>
        <v>0</v>
      </c>
      <c r="G119" s="72"/>
      <c r="H119" s="59"/>
      <c r="I119" s="62">
        <f t="shared" si="18"/>
        <v>0</v>
      </c>
      <c r="J119" s="59"/>
      <c r="K119" s="59"/>
      <c r="L119" s="62">
        <f t="shared" si="19"/>
        <v>0</v>
      </c>
      <c r="M119" s="59">
        <v>40</v>
      </c>
      <c r="N119" s="59">
        <v>40</v>
      </c>
      <c r="O119" s="62">
        <f t="shared" si="20"/>
        <v>0</v>
      </c>
      <c r="P119" s="59">
        <v>5256</v>
      </c>
      <c r="Q119" s="59">
        <v>5256</v>
      </c>
      <c r="R119" s="62">
        <f t="shared" si="21"/>
        <v>0</v>
      </c>
      <c r="S119" s="94"/>
      <c r="T119" s="94"/>
      <c r="U119" s="64">
        <f t="shared" si="22"/>
        <v>0</v>
      </c>
      <c r="V119" s="55">
        <f t="shared" si="23"/>
        <v>8097.0999999999985</v>
      </c>
      <c r="W119" s="56">
        <f t="shared" si="24"/>
        <v>4689.6000000000004</v>
      </c>
      <c r="X119" s="57">
        <f t="shared" si="25"/>
        <v>3407.4999999999982</v>
      </c>
      <c r="Y119" s="92">
        <v>7144.2</v>
      </c>
      <c r="Z119" s="92">
        <v>4312.5</v>
      </c>
      <c r="AA119" s="56">
        <f t="shared" si="26"/>
        <v>2831.7</v>
      </c>
      <c r="AB119" s="59">
        <v>454.89999999999873</v>
      </c>
      <c r="AC119" s="59">
        <v>271.90000000000038</v>
      </c>
      <c r="AD119" s="56">
        <f t="shared" si="27"/>
        <v>182.99999999999835</v>
      </c>
      <c r="AE119" s="59">
        <v>40</v>
      </c>
      <c r="AF119" s="59">
        <v>40</v>
      </c>
      <c r="AG119" s="56">
        <f t="shared" si="28"/>
        <v>0</v>
      </c>
      <c r="AH119" s="93">
        <v>458</v>
      </c>
      <c r="AI119" s="93">
        <v>65.2</v>
      </c>
      <c r="AJ119" s="57">
        <f t="shared" si="29"/>
        <v>392.8</v>
      </c>
    </row>
    <row r="120" spans="1:36">
      <c r="A120" s="33">
        <v>100</v>
      </c>
      <c r="B120" s="68" t="s">
        <v>137</v>
      </c>
      <c r="C120" s="81">
        <v>1253.8000000000029</v>
      </c>
      <c r="D120" s="55">
        <f t="shared" si="15"/>
        <v>6140</v>
      </c>
      <c r="E120" s="56">
        <f t="shared" si="16"/>
        <v>6140</v>
      </c>
      <c r="F120" s="57">
        <f t="shared" si="17"/>
        <v>0</v>
      </c>
      <c r="G120" s="72"/>
      <c r="H120" s="59"/>
      <c r="I120" s="62">
        <f t="shared" si="18"/>
        <v>0</v>
      </c>
      <c r="J120" s="59"/>
      <c r="K120" s="59"/>
      <c r="L120" s="62">
        <f t="shared" si="19"/>
        <v>0</v>
      </c>
      <c r="M120" s="59">
        <v>0</v>
      </c>
      <c r="N120" s="59">
        <v>0</v>
      </c>
      <c r="O120" s="62">
        <f t="shared" si="20"/>
        <v>0</v>
      </c>
      <c r="P120" s="59">
        <v>6140</v>
      </c>
      <c r="Q120" s="59">
        <v>6140</v>
      </c>
      <c r="R120" s="62">
        <f t="shared" si="21"/>
        <v>0</v>
      </c>
      <c r="S120" s="94"/>
      <c r="T120" s="94"/>
      <c r="U120" s="64">
        <f t="shared" si="22"/>
        <v>0</v>
      </c>
      <c r="V120" s="55">
        <f t="shared" si="23"/>
        <v>7393.8000000000029</v>
      </c>
      <c r="W120" s="56">
        <f t="shared" si="24"/>
        <v>6093.4</v>
      </c>
      <c r="X120" s="57">
        <f t="shared" si="25"/>
        <v>1300.4000000000033</v>
      </c>
      <c r="Y120" s="92">
        <v>6613.8</v>
      </c>
      <c r="Z120" s="92">
        <v>5368.7</v>
      </c>
      <c r="AA120" s="56">
        <f t="shared" si="26"/>
        <v>1245.1000000000004</v>
      </c>
      <c r="AB120" s="59">
        <v>580.00000000000273</v>
      </c>
      <c r="AC120" s="59">
        <v>572.29999999999984</v>
      </c>
      <c r="AD120" s="56">
        <f t="shared" si="27"/>
        <v>7.7000000000028876</v>
      </c>
      <c r="AE120" s="59">
        <v>0</v>
      </c>
      <c r="AF120" s="59">
        <v>0</v>
      </c>
      <c r="AG120" s="56">
        <f t="shared" si="28"/>
        <v>0</v>
      </c>
      <c r="AH120" s="93">
        <v>200</v>
      </c>
      <c r="AI120" s="93">
        <v>152.4</v>
      </c>
      <c r="AJ120" s="57">
        <f t="shared" si="29"/>
        <v>47.599999999999994</v>
      </c>
    </row>
    <row r="121" spans="1:36">
      <c r="A121" s="33">
        <v>101</v>
      </c>
      <c r="B121" s="68" t="s">
        <v>138</v>
      </c>
      <c r="C121" s="81">
        <v>1570.4000000000087</v>
      </c>
      <c r="D121" s="55">
        <f t="shared" si="15"/>
        <v>16485</v>
      </c>
      <c r="E121" s="56">
        <f t="shared" si="16"/>
        <v>16485</v>
      </c>
      <c r="F121" s="57">
        <f t="shared" si="17"/>
        <v>0</v>
      </c>
      <c r="G121" s="72"/>
      <c r="H121" s="59"/>
      <c r="I121" s="62">
        <f t="shared" si="18"/>
        <v>0</v>
      </c>
      <c r="J121" s="59"/>
      <c r="K121" s="59"/>
      <c r="L121" s="62">
        <f t="shared" si="19"/>
        <v>0</v>
      </c>
      <c r="M121" s="59">
        <v>23</v>
      </c>
      <c r="N121" s="59">
        <v>23</v>
      </c>
      <c r="O121" s="62">
        <f t="shared" si="20"/>
        <v>0</v>
      </c>
      <c r="P121" s="59">
        <v>16462</v>
      </c>
      <c r="Q121" s="59">
        <v>16462</v>
      </c>
      <c r="R121" s="62">
        <f t="shared" si="21"/>
        <v>0</v>
      </c>
      <c r="S121" s="94"/>
      <c r="T121" s="94"/>
      <c r="U121" s="64">
        <f t="shared" si="22"/>
        <v>0</v>
      </c>
      <c r="V121" s="55">
        <f t="shared" si="23"/>
        <v>18055.400000000009</v>
      </c>
      <c r="W121" s="56">
        <f t="shared" si="24"/>
        <v>12572.7</v>
      </c>
      <c r="X121" s="57">
        <f t="shared" si="25"/>
        <v>5482.700000000008</v>
      </c>
      <c r="Y121" s="92">
        <v>15502.3</v>
      </c>
      <c r="Z121" s="92">
        <v>12181.3</v>
      </c>
      <c r="AA121" s="56">
        <f t="shared" si="26"/>
        <v>3321</v>
      </c>
      <c r="AB121" s="59">
        <v>1300.0000000000095</v>
      </c>
      <c r="AC121" s="59">
        <v>240.20000000000147</v>
      </c>
      <c r="AD121" s="56">
        <f t="shared" si="27"/>
        <v>1059.8000000000081</v>
      </c>
      <c r="AE121" s="59">
        <v>23</v>
      </c>
      <c r="AF121" s="59">
        <v>23</v>
      </c>
      <c r="AG121" s="56">
        <f t="shared" si="28"/>
        <v>0</v>
      </c>
      <c r="AH121" s="93">
        <v>1230.0999999999999</v>
      </c>
      <c r="AI121" s="93">
        <v>128.19999999999999</v>
      </c>
      <c r="AJ121" s="57">
        <f t="shared" si="29"/>
        <v>1101.8999999999999</v>
      </c>
    </row>
    <row r="122" spans="1:36">
      <c r="A122" s="33">
        <v>102</v>
      </c>
      <c r="B122" s="68" t="s">
        <v>139</v>
      </c>
      <c r="C122" s="82">
        <v>1050.5</v>
      </c>
      <c r="D122" s="55">
        <f t="shared" si="15"/>
        <v>7712</v>
      </c>
      <c r="E122" s="56">
        <f t="shared" si="16"/>
        <v>7712</v>
      </c>
      <c r="F122" s="57">
        <f t="shared" si="17"/>
        <v>0</v>
      </c>
      <c r="G122" s="72"/>
      <c r="H122" s="59"/>
      <c r="I122" s="62">
        <f t="shared" si="18"/>
        <v>0</v>
      </c>
      <c r="J122" s="59"/>
      <c r="K122" s="59"/>
      <c r="L122" s="62">
        <f t="shared" si="19"/>
        <v>0</v>
      </c>
      <c r="M122" s="59">
        <v>0</v>
      </c>
      <c r="N122" s="59">
        <v>0</v>
      </c>
      <c r="O122" s="62">
        <f t="shared" si="20"/>
        <v>0</v>
      </c>
      <c r="P122" s="59">
        <v>7712</v>
      </c>
      <c r="Q122" s="59">
        <v>7712</v>
      </c>
      <c r="R122" s="62">
        <f t="shared" si="21"/>
        <v>0</v>
      </c>
      <c r="S122" s="94"/>
      <c r="T122" s="94"/>
      <c r="U122" s="64">
        <f t="shared" si="22"/>
        <v>0</v>
      </c>
      <c r="V122" s="55">
        <f t="shared" si="23"/>
        <v>8762.5</v>
      </c>
      <c r="W122" s="56">
        <f t="shared" si="24"/>
        <v>7046.7</v>
      </c>
      <c r="X122" s="57">
        <f t="shared" si="25"/>
        <v>1715.8000000000002</v>
      </c>
      <c r="Y122" s="92">
        <v>7550.5</v>
      </c>
      <c r="Z122" s="92">
        <v>6178.9</v>
      </c>
      <c r="AA122" s="56">
        <f t="shared" si="26"/>
        <v>1371.6000000000004</v>
      </c>
      <c r="AB122" s="59">
        <v>982</v>
      </c>
      <c r="AC122" s="59">
        <v>779.00000000000023</v>
      </c>
      <c r="AD122" s="56">
        <f t="shared" si="27"/>
        <v>202.99999999999977</v>
      </c>
      <c r="AE122" s="59">
        <v>0</v>
      </c>
      <c r="AF122" s="59">
        <v>0</v>
      </c>
      <c r="AG122" s="56">
        <f t="shared" si="28"/>
        <v>0</v>
      </c>
      <c r="AH122" s="93">
        <v>230</v>
      </c>
      <c r="AI122" s="93">
        <v>88.8</v>
      </c>
      <c r="AJ122" s="57">
        <f t="shared" si="29"/>
        <v>141.19999999999999</v>
      </c>
    </row>
    <row r="123" spans="1:36">
      <c r="A123" s="33">
        <v>103</v>
      </c>
      <c r="B123" s="68" t="s">
        <v>140</v>
      </c>
      <c r="C123" s="81">
        <v>1044.2999999999956</v>
      </c>
      <c r="D123" s="55">
        <f t="shared" si="15"/>
        <v>8738</v>
      </c>
      <c r="E123" s="56">
        <f t="shared" si="16"/>
        <v>8738</v>
      </c>
      <c r="F123" s="57">
        <f t="shared" si="17"/>
        <v>0</v>
      </c>
      <c r="G123" s="72"/>
      <c r="H123" s="59"/>
      <c r="I123" s="62">
        <f t="shared" si="18"/>
        <v>0</v>
      </c>
      <c r="J123" s="59"/>
      <c r="K123" s="59"/>
      <c r="L123" s="62">
        <f t="shared" si="19"/>
        <v>0</v>
      </c>
      <c r="M123" s="59">
        <v>16</v>
      </c>
      <c r="N123" s="59">
        <v>16</v>
      </c>
      <c r="O123" s="62">
        <f t="shared" si="20"/>
        <v>0</v>
      </c>
      <c r="P123" s="59">
        <v>8722</v>
      </c>
      <c r="Q123" s="59">
        <v>8722</v>
      </c>
      <c r="R123" s="62">
        <f t="shared" si="21"/>
        <v>0</v>
      </c>
      <c r="S123" s="94"/>
      <c r="T123" s="94"/>
      <c r="U123" s="64">
        <f t="shared" si="22"/>
        <v>0</v>
      </c>
      <c r="V123" s="55">
        <f t="shared" si="23"/>
        <v>9782.2999999999956</v>
      </c>
      <c r="W123" s="56">
        <f t="shared" si="24"/>
        <v>7537</v>
      </c>
      <c r="X123" s="57">
        <f t="shared" si="25"/>
        <v>2245.2999999999956</v>
      </c>
      <c r="Y123" s="92">
        <v>8551.2999999999993</v>
      </c>
      <c r="Z123" s="92">
        <v>7003.2</v>
      </c>
      <c r="AA123" s="56">
        <f t="shared" si="26"/>
        <v>1548.0999999999995</v>
      </c>
      <c r="AB123" s="59">
        <v>914.99999999999636</v>
      </c>
      <c r="AC123" s="59">
        <v>450.00000000000017</v>
      </c>
      <c r="AD123" s="56">
        <f t="shared" si="27"/>
        <v>464.99999999999619</v>
      </c>
      <c r="AE123" s="59">
        <v>16</v>
      </c>
      <c r="AF123" s="59">
        <v>16</v>
      </c>
      <c r="AG123" s="56">
        <f t="shared" si="28"/>
        <v>0</v>
      </c>
      <c r="AH123" s="93">
        <v>300</v>
      </c>
      <c r="AI123" s="93">
        <v>67.8</v>
      </c>
      <c r="AJ123" s="57">
        <f t="shared" si="29"/>
        <v>232.2</v>
      </c>
    </row>
    <row r="124" spans="1:36">
      <c r="A124" s="33">
        <v>104</v>
      </c>
      <c r="B124" s="68" t="s">
        <v>141</v>
      </c>
      <c r="C124" s="81">
        <v>3232.0999999999985</v>
      </c>
      <c r="D124" s="55">
        <f t="shared" si="15"/>
        <v>4024</v>
      </c>
      <c r="E124" s="56">
        <f t="shared" si="16"/>
        <v>4024</v>
      </c>
      <c r="F124" s="57">
        <f t="shared" si="17"/>
        <v>0</v>
      </c>
      <c r="G124" s="72"/>
      <c r="H124" s="59"/>
      <c r="I124" s="62">
        <f t="shared" si="18"/>
        <v>0</v>
      </c>
      <c r="J124" s="59"/>
      <c r="K124" s="59"/>
      <c r="L124" s="62">
        <f t="shared" si="19"/>
        <v>0</v>
      </c>
      <c r="M124" s="59">
        <v>0</v>
      </c>
      <c r="N124" s="59">
        <v>0</v>
      </c>
      <c r="O124" s="62">
        <f t="shared" si="20"/>
        <v>0</v>
      </c>
      <c r="P124" s="59">
        <v>4024</v>
      </c>
      <c r="Q124" s="59">
        <v>4024</v>
      </c>
      <c r="R124" s="62">
        <f t="shared" si="21"/>
        <v>0</v>
      </c>
      <c r="S124" s="94"/>
      <c r="T124" s="94"/>
      <c r="U124" s="64">
        <f t="shared" si="22"/>
        <v>0</v>
      </c>
      <c r="V124" s="55">
        <f t="shared" si="23"/>
        <v>7256.0999999999985</v>
      </c>
      <c r="W124" s="56">
        <f t="shared" si="24"/>
        <v>5305.3</v>
      </c>
      <c r="X124" s="57">
        <f t="shared" si="25"/>
        <v>1950.7999999999984</v>
      </c>
      <c r="Y124" s="92">
        <v>5700</v>
      </c>
      <c r="Z124" s="92">
        <v>4925</v>
      </c>
      <c r="AA124" s="56">
        <f t="shared" si="26"/>
        <v>775</v>
      </c>
      <c r="AB124" s="59">
        <v>694.99999999999852</v>
      </c>
      <c r="AC124" s="59">
        <v>275.30000000000018</v>
      </c>
      <c r="AD124" s="56">
        <f t="shared" si="27"/>
        <v>419.69999999999834</v>
      </c>
      <c r="AE124" s="59">
        <v>0</v>
      </c>
      <c r="AF124" s="59">
        <v>0</v>
      </c>
      <c r="AG124" s="56">
        <f t="shared" si="28"/>
        <v>0</v>
      </c>
      <c r="AH124" s="93">
        <v>861.1</v>
      </c>
      <c r="AI124" s="93">
        <v>105</v>
      </c>
      <c r="AJ124" s="57">
        <f t="shared" si="29"/>
        <v>756.1</v>
      </c>
    </row>
    <row r="125" spans="1:36">
      <c r="A125" s="33">
        <v>105</v>
      </c>
      <c r="B125" s="68" t="s">
        <v>142</v>
      </c>
      <c r="C125" s="81">
        <v>1676.7000000000007</v>
      </c>
      <c r="D125" s="55">
        <f t="shared" si="15"/>
        <v>5083</v>
      </c>
      <c r="E125" s="56">
        <f t="shared" si="16"/>
        <v>5083</v>
      </c>
      <c r="F125" s="57">
        <f t="shared" si="17"/>
        <v>0</v>
      </c>
      <c r="G125" s="72"/>
      <c r="H125" s="59"/>
      <c r="I125" s="62">
        <f t="shared" si="18"/>
        <v>0</v>
      </c>
      <c r="J125" s="59"/>
      <c r="K125" s="59"/>
      <c r="L125" s="62">
        <f t="shared" si="19"/>
        <v>0</v>
      </c>
      <c r="M125" s="59">
        <v>15</v>
      </c>
      <c r="N125" s="59">
        <v>15</v>
      </c>
      <c r="O125" s="62">
        <f t="shared" si="20"/>
        <v>0</v>
      </c>
      <c r="P125" s="59">
        <v>5068</v>
      </c>
      <c r="Q125" s="59">
        <v>5068</v>
      </c>
      <c r="R125" s="62">
        <f t="shared" si="21"/>
        <v>0</v>
      </c>
      <c r="S125" s="94"/>
      <c r="T125" s="94"/>
      <c r="U125" s="64">
        <f t="shared" si="22"/>
        <v>0</v>
      </c>
      <c r="V125" s="55">
        <f t="shared" si="23"/>
        <v>6759.7000000000007</v>
      </c>
      <c r="W125" s="56">
        <f t="shared" si="24"/>
        <v>5358.9</v>
      </c>
      <c r="X125" s="57">
        <f t="shared" si="25"/>
        <v>1400.8000000000011</v>
      </c>
      <c r="Y125" s="92">
        <v>6062.2</v>
      </c>
      <c r="Z125" s="92">
        <v>5000.6000000000004</v>
      </c>
      <c r="AA125" s="56">
        <f t="shared" si="26"/>
        <v>1061.5999999999995</v>
      </c>
      <c r="AB125" s="59">
        <v>453.7000000000009</v>
      </c>
      <c r="AC125" s="59">
        <v>236.49999999999926</v>
      </c>
      <c r="AD125" s="56">
        <f t="shared" si="27"/>
        <v>217.20000000000164</v>
      </c>
      <c r="AE125" s="59">
        <v>15</v>
      </c>
      <c r="AF125" s="59">
        <v>15</v>
      </c>
      <c r="AG125" s="56">
        <f t="shared" si="28"/>
        <v>0</v>
      </c>
      <c r="AH125" s="93">
        <v>228.8</v>
      </c>
      <c r="AI125" s="93">
        <v>106.8</v>
      </c>
      <c r="AJ125" s="57">
        <f t="shared" si="29"/>
        <v>122.00000000000001</v>
      </c>
    </row>
    <row r="126" spans="1:36">
      <c r="A126" s="33">
        <v>106</v>
      </c>
      <c r="B126" s="68" t="s">
        <v>143</v>
      </c>
      <c r="C126" s="81">
        <v>2569.6000000000022</v>
      </c>
      <c r="D126" s="55">
        <f t="shared" si="15"/>
        <v>4676</v>
      </c>
      <c r="E126" s="56">
        <f t="shared" si="16"/>
        <v>4676</v>
      </c>
      <c r="F126" s="57">
        <f t="shared" si="17"/>
        <v>0</v>
      </c>
      <c r="G126" s="72"/>
      <c r="H126" s="59"/>
      <c r="I126" s="62">
        <f t="shared" si="18"/>
        <v>0</v>
      </c>
      <c r="J126" s="59"/>
      <c r="K126" s="59"/>
      <c r="L126" s="62">
        <f t="shared" si="19"/>
        <v>0</v>
      </c>
      <c r="M126" s="59">
        <v>0</v>
      </c>
      <c r="N126" s="59">
        <v>0</v>
      </c>
      <c r="O126" s="62">
        <f t="shared" si="20"/>
        <v>0</v>
      </c>
      <c r="P126" s="59">
        <v>4676</v>
      </c>
      <c r="Q126" s="59">
        <v>4676</v>
      </c>
      <c r="R126" s="62">
        <f t="shared" si="21"/>
        <v>0</v>
      </c>
      <c r="S126" s="94"/>
      <c r="T126" s="94"/>
      <c r="U126" s="64">
        <f t="shared" si="22"/>
        <v>0</v>
      </c>
      <c r="V126" s="55">
        <f t="shared" si="23"/>
        <v>7245.6000000000022</v>
      </c>
      <c r="W126" s="56">
        <f t="shared" si="24"/>
        <v>5624.8</v>
      </c>
      <c r="X126" s="57">
        <f t="shared" si="25"/>
        <v>1620.800000000002</v>
      </c>
      <c r="Y126" s="92">
        <v>6618.8</v>
      </c>
      <c r="Z126" s="92">
        <v>5322.5</v>
      </c>
      <c r="AA126" s="56">
        <f t="shared" si="26"/>
        <v>1296.3000000000002</v>
      </c>
      <c r="AB126" s="59">
        <v>420.00000000000199</v>
      </c>
      <c r="AC126" s="59">
        <v>242.60000000000019</v>
      </c>
      <c r="AD126" s="56">
        <f t="shared" si="27"/>
        <v>177.4000000000018</v>
      </c>
      <c r="AE126" s="59">
        <v>0</v>
      </c>
      <c r="AF126" s="59">
        <v>0</v>
      </c>
      <c r="AG126" s="56">
        <f t="shared" si="28"/>
        <v>0</v>
      </c>
      <c r="AH126" s="93">
        <v>206.8</v>
      </c>
      <c r="AI126" s="93">
        <v>59.7</v>
      </c>
      <c r="AJ126" s="57">
        <f t="shared" si="29"/>
        <v>147.10000000000002</v>
      </c>
    </row>
    <row r="127" spans="1:36">
      <c r="A127" s="33">
        <v>107</v>
      </c>
      <c r="B127" s="68" t="s">
        <v>144</v>
      </c>
      <c r="C127" s="81">
        <v>784.90000000000146</v>
      </c>
      <c r="D127" s="55">
        <f t="shared" si="15"/>
        <v>4132</v>
      </c>
      <c r="E127" s="56">
        <f t="shared" si="16"/>
        <v>4132</v>
      </c>
      <c r="F127" s="57">
        <f t="shared" si="17"/>
        <v>0</v>
      </c>
      <c r="G127" s="72"/>
      <c r="H127" s="59"/>
      <c r="I127" s="62">
        <f t="shared" si="18"/>
        <v>0</v>
      </c>
      <c r="J127" s="59"/>
      <c r="K127" s="59"/>
      <c r="L127" s="62">
        <f t="shared" si="19"/>
        <v>0</v>
      </c>
      <c r="M127" s="59">
        <v>0</v>
      </c>
      <c r="N127" s="59">
        <v>0</v>
      </c>
      <c r="O127" s="62">
        <f t="shared" si="20"/>
        <v>0</v>
      </c>
      <c r="P127" s="59">
        <v>4132</v>
      </c>
      <c r="Q127" s="59">
        <v>4132</v>
      </c>
      <c r="R127" s="62">
        <f t="shared" si="21"/>
        <v>0</v>
      </c>
      <c r="S127" s="94"/>
      <c r="T127" s="94"/>
      <c r="U127" s="64">
        <f t="shared" si="22"/>
        <v>0</v>
      </c>
      <c r="V127" s="55">
        <f t="shared" si="23"/>
        <v>4916.9000000000015</v>
      </c>
      <c r="W127" s="56">
        <f t="shared" si="24"/>
        <v>3934.7</v>
      </c>
      <c r="X127" s="57">
        <f t="shared" si="25"/>
        <v>982.20000000000164</v>
      </c>
      <c r="Y127" s="92">
        <v>4328.6000000000004</v>
      </c>
      <c r="Z127" s="92">
        <v>3767.9</v>
      </c>
      <c r="AA127" s="56">
        <f t="shared" si="26"/>
        <v>560.70000000000027</v>
      </c>
      <c r="AB127" s="59">
        <v>357.50000000000108</v>
      </c>
      <c r="AC127" s="59">
        <v>101.59999999999972</v>
      </c>
      <c r="AD127" s="56">
        <f t="shared" si="27"/>
        <v>255.90000000000134</v>
      </c>
      <c r="AE127" s="59">
        <v>0</v>
      </c>
      <c r="AF127" s="59">
        <v>0</v>
      </c>
      <c r="AG127" s="56">
        <f t="shared" si="28"/>
        <v>0</v>
      </c>
      <c r="AH127" s="93">
        <v>230.8</v>
      </c>
      <c r="AI127" s="93">
        <v>65.2</v>
      </c>
      <c r="AJ127" s="57">
        <f t="shared" si="29"/>
        <v>165.60000000000002</v>
      </c>
    </row>
    <row r="128" spans="1:36">
      <c r="A128" s="33">
        <v>108</v>
      </c>
      <c r="B128" s="68" t="s">
        <v>145</v>
      </c>
      <c r="C128" s="81">
        <v>3563.1999999999971</v>
      </c>
      <c r="D128" s="55">
        <f t="shared" si="15"/>
        <v>4244</v>
      </c>
      <c r="E128" s="56">
        <f t="shared" si="16"/>
        <v>4244</v>
      </c>
      <c r="F128" s="57">
        <f t="shared" si="17"/>
        <v>0</v>
      </c>
      <c r="G128" s="72"/>
      <c r="H128" s="59"/>
      <c r="I128" s="62">
        <f t="shared" si="18"/>
        <v>0</v>
      </c>
      <c r="J128" s="59"/>
      <c r="K128" s="59"/>
      <c r="L128" s="62">
        <f t="shared" si="19"/>
        <v>0</v>
      </c>
      <c r="M128" s="59">
        <v>0</v>
      </c>
      <c r="N128" s="59">
        <v>0</v>
      </c>
      <c r="O128" s="62">
        <f t="shared" si="20"/>
        <v>0</v>
      </c>
      <c r="P128" s="59">
        <v>4244</v>
      </c>
      <c r="Q128" s="59">
        <v>4244</v>
      </c>
      <c r="R128" s="62">
        <f t="shared" si="21"/>
        <v>0</v>
      </c>
      <c r="S128" s="94"/>
      <c r="T128" s="94"/>
      <c r="U128" s="64">
        <f t="shared" si="22"/>
        <v>0</v>
      </c>
      <c r="V128" s="55">
        <f t="shared" si="23"/>
        <v>7807.1999999999971</v>
      </c>
      <c r="W128" s="56">
        <f t="shared" si="24"/>
        <v>5940.2</v>
      </c>
      <c r="X128" s="57">
        <f t="shared" si="25"/>
        <v>1866.9999999999973</v>
      </c>
      <c r="Y128" s="92">
        <v>6655.2</v>
      </c>
      <c r="Z128" s="92">
        <v>5159.6000000000004</v>
      </c>
      <c r="AA128" s="56">
        <f t="shared" si="26"/>
        <v>1495.5999999999995</v>
      </c>
      <c r="AB128" s="59">
        <v>436.99999999999727</v>
      </c>
      <c r="AC128" s="59">
        <v>301.99999999999943</v>
      </c>
      <c r="AD128" s="56">
        <f t="shared" si="27"/>
        <v>134.99999999999784</v>
      </c>
      <c r="AE128" s="59">
        <v>0</v>
      </c>
      <c r="AF128" s="59">
        <v>0</v>
      </c>
      <c r="AG128" s="56">
        <f t="shared" si="28"/>
        <v>0</v>
      </c>
      <c r="AH128" s="93">
        <v>715</v>
      </c>
      <c r="AI128" s="93">
        <v>478.6</v>
      </c>
      <c r="AJ128" s="57">
        <f t="shared" si="29"/>
        <v>236.39999999999998</v>
      </c>
    </row>
    <row r="129" spans="1:36">
      <c r="A129" s="33">
        <v>109</v>
      </c>
      <c r="B129" s="68" t="s">
        <v>146</v>
      </c>
      <c r="C129" s="82">
        <v>6392.0999999999913</v>
      </c>
      <c r="D129" s="55">
        <f t="shared" si="15"/>
        <v>15429</v>
      </c>
      <c r="E129" s="56">
        <f t="shared" si="16"/>
        <v>15429</v>
      </c>
      <c r="F129" s="57">
        <f t="shared" si="17"/>
        <v>0</v>
      </c>
      <c r="G129" s="72"/>
      <c r="H129" s="59"/>
      <c r="I129" s="62">
        <f t="shared" si="18"/>
        <v>0</v>
      </c>
      <c r="J129" s="59"/>
      <c r="K129" s="59"/>
      <c r="L129" s="62">
        <f t="shared" si="19"/>
        <v>0</v>
      </c>
      <c r="M129" s="59">
        <v>43</v>
      </c>
      <c r="N129" s="59">
        <v>43</v>
      </c>
      <c r="O129" s="62">
        <f t="shared" si="20"/>
        <v>0</v>
      </c>
      <c r="P129" s="59">
        <v>15386</v>
      </c>
      <c r="Q129" s="59">
        <v>15386</v>
      </c>
      <c r="R129" s="62">
        <f t="shared" si="21"/>
        <v>0</v>
      </c>
      <c r="S129" s="94"/>
      <c r="T129" s="94"/>
      <c r="U129" s="64">
        <f t="shared" si="22"/>
        <v>0</v>
      </c>
      <c r="V129" s="55">
        <f t="shared" si="23"/>
        <v>21821.099999999991</v>
      </c>
      <c r="W129" s="56">
        <f t="shared" si="24"/>
        <v>18956.099999999999</v>
      </c>
      <c r="X129" s="57">
        <f t="shared" si="25"/>
        <v>2864.9999999999927</v>
      </c>
      <c r="Y129" s="92">
        <v>19375.2</v>
      </c>
      <c r="Z129" s="92">
        <v>16642.3</v>
      </c>
      <c r="AA129" s="56">
        <f t="shared" si="26"/>
        <v>2732.9000000000015</v>
      </c>
      <c r="AB129" s="59">
        <v>1208.5999999999906</v>
      </c>
      <c r="AC129" s="59">
        <v>1119.5999999999992</v>
      </c>
      <c r="AD129" s="56">
        <f t="shared" si="27"/>
        <v>88.99999999999136</v>
      </c>
      <c r="AE129" s="59">
        <v>43</v>
      </c>
      <c r="AF129" s="59">
        <v>43</v>
      </c>
      <c r="AG129" s="56">
        <f t="shared" si="28"/>
        <v>0</v>
      </c>
      <c r="AH129" s="93">
        <v>1194.3</v>
      </c>
      <c r="AI129" s="93">
        <v>1151.2</v>
      </c>
      <c r="AJ129" s="57">
        <f t="shared" si="29"/>
        <v>43.099999999999909</v>
      </c>
    </row>
    <row r="130" spans="1:36">
      <c r="A130" s="33">
        <v>110</v>
      </c>
      <c r="B130" s="68" t="s">
        <v>147</v>
      </c>
      <c r="C130" s="82">
        <v>6088.8999999999942</v>
      </c>
      <c r="D130" s="55">
        <f t="shared" si="15"/>
        <v>14707</v>
      </c>
      <c r="E130" s="56">
        <f t="shared" si="16"/>
        <v>14707</v>
      </c>
      <c r="F130" s="57">
        <f t="shared" si="17"/>
        <v>0</v>
      </c>
      <c r="G130" s="72"/>
      <c r="H130" s="59"/>
      <c r="I130" s="62">
        <f t="shared" si="18"/>
        <v>0</v>
      </c>
      <c r="J130" s="59"/>
      <c r="K130" s="59"/>
      <c r="L130" s="62">
        <f t="shared" si="19"/>
        <v>0</v>
      </c>
      <c r="M130" s="59">
        <v>21</v>
      </c>
      <c r="N130" s="59">
        <v>21</v>
      </c>
      <c r="O130" s="62">
        <f t="shared" si="20"/>
        <v>0</v>
      </c>
      <c r="P130" s="59">
        <v>14686</v>
      </c>
      <c r="Q130" s="59">
        <v>14686</v>
      </c>
      <c r="R130" s="62">
        <f t="shared" si="21"/>
        <v>0</v>
      </c>
      <c r="S130" s="94"/>
      <c r="T130" s="94"/>
      <c r="U130" s="64">
        <f t="shared" si="22"/>
        <v>0</v>
      </c>
      <c r="V130" s="55">
        <f t="shared" si="23"/>
        <v>20795.899999999994</v>
      </c>
      <c r="W130" s="56">
        <f t="shared" si="24"/>
        <v>19530.099999999999</v>
      </c>
      <c r="X130" s="57">
        <f t="shared" si="25"/>
        <v>1265.7999999999956</v>
      </c>
      <c r="Y130" s="92">
        <v>18273.900000000001</v>
      </c>
      <c r="Z130" s="92">
        <v>17375.400000000001</v>
      </c>
      <c r="AA130" s="56">
        <f t="shared" si="26"/>
        <v>898.5</v>
      </c>
      <c r="AB130" s="59">
        <v>1800.9999999999927</v>
      </c>
      <c r="AC130" s="59">
        <v>1480.999999999997</v>
      </c>
      <c r="AD130" s="56">
        <f t="shared" si="27"/>
        <v>319.99999999999568</v>
      </c>
      <c r="AE130" s="59">
        <v>21</v>
      </c>
      <c r="AF130" s="59">
        <v>21</v>
      </c>
      <c r="AG130" s="56">
        <f t="shared" si="28"/>
        <v>0</v>
      </c>
      <c r="AH130" s="93">
        <v>700</v>
      </c>
      <c r="AI130" s="93">
        <v>652.70000000000005</v>
      </c>
      <c r="AJ130" s="57">
        <f t="shared" si="29"/>
        <v>47.299999999999955</v>
      </c>
    </row>
    <row r="131" spans="1:36">
      <c r="A131" s="33">
        <v>111</v>
      </c>
      <c r="B131" s="68" t="s">
        <v>148</v>
      </c>
      <c r="C131" s="81">
        <v>7655.2000000000044</v>
      </c>
      <c r="D131" s="55">
        <f t="shared" si="15"/>
        <v>8650</v>
      </c>
      <c r="E131" s="56">
        <f t="shared" si="16"/>
        <v>8650</v>
      </c>
      <c r="F131" s="57">
        <f t="shared" si="17"/>
        <v>0</v>
      </c>
      <c r="G131" s="72"/>
      <c r="H131" s="59"/>
      <c r="I131" s="62">
        <f t="shared" si="18"/>
        <v>0</v>
      </c>
      <c r="J131" s="59"/>
      <c r="K131" s="59"/>
      <c r="L131" s="62">
        <f t="shared" si="19"/>
        <v>0</v>
      </c>
      <c r="M131" s="59">
        <v>0</v>
      </c>
      <c r="N131" s="59">
        <v>0</v>
      </c>
      <c r="O131" s="62">
        <f t="shared" si="20"/>
        <v>0</v>
      </c>
      <c r="P131" s="59">
        <v>8650</v>
      </c>
      <c r="Q131" s="59">
        <v>8650</v>
      </c>
      <c r="R131" s="62">
        <f t="shared" si="21"/>
        <v>0</v>
      </c>
      <c r="S131" s="94"/>
      <c r="T131" s="94"/>
      <c r="U131" s="64">
        <f t="shared" si="22"/>
        <v>0</v>
      </c>
      <c r="V131" s="55">
        <f t="shared" si="23"/>
        <v>16305.200000000004</v>
      </c>
      <c r="W131" s="56">
        <f t="shared" si="24"/>
        <v>8579.7999999999993</v>
      </c>
      <c r="X131" s="57">
        <f t="shared" si="25"/>
        <v>7725.4000000000051</v>
      </c>
      <c r="Y131" s="92">
        <v>14102.2</v>
      </c>
      <c r="Z131" s="92">
        <v>6781.9</v>
      </c>
      <c r="AA131" s="56">
        <f t="shared" si="26"/>
        <v>7320.3000000000011</v>
      </c>
      <c r="AB131" s="59">
        <v>1603.0000000000036</v>
      </c>
      <c r="AC131" s="59">
        <v>1387.6999999999996</v>
      </c>
      <c r="AD131" s="56">
        <f t="shared" si="27"/>
        <v>215.30000000000405</v>
      </c>
      <c r="AE131" s="59">
        <v>0</v>
      </c>
      <c r="AF131" s="59">
        <v>0</v>
      </c>
      <c r="AG131" s="56">
        <f t="shared" si="28"/>
        <v>0</v>
      </c>
      <c r="AH131" s="93">
        <v>600</v>
      </c>
      <c r="AI131" s="93">
        <v>410.2</v>
      </c>
      <c r="AJ131" s="57">
        <f t="shared" si="29"/>
        <v>189.8</v>
      </c>
    </row>
    <row r="132" spans="1:36">
      <c r="A132" s="33">
        <v>112</v>
      </c>
      <c r="B132" s="68" t="s">
        <v>149</v>
      </c>
      <c r="C132" s="82">
        <v>523.19999999999709</v>
      </c>
      <c r="D132" s="55">
        <f t="shared" si="15"/>
        <v>17916</v>
      </c>
      <c r="E132" s="56">
        <f t="shared" si="16"/>
        <v>17916</v>
      </c>
      <c r="F132" s="57">
        <f t="shared" si="17"/>
        <v>0</v>
      </c>
      <c r="G132" s="72"/>
      <c r="H132" s="59"/>
      <c r="I132" s="62">
        <f t="shared" si="18"/>
        <v>0</v>
      </c>
      <c r="J132" s="59"/>
      <c r="K132" s="59"/>
      <c r="L132" s="62">
        <f t="shared" si="19"/>
        <v>0</v>
      </c>
      <c r="M132" s="59">
        <v>82</v>
      </c>
      <c r="N132" s="59">
        <v>82</v>
      </c>
      <c r="O132" s="62">
        <f t="shared" si="20"/>
        <v>0</v>
      </c>
      <c r="P132" s="59">
        <v>17814</v>
      </c>
      <c r="Q132" s="59">
        <v>17814</v>
      </c>
      <c r="R132" s="62">
        <f t="shared" si="21"/>
        <v>0</v>
      </c>
      <c r="S132" s="94">
        <v>20</v>
      </c>
      <c r="T132" s="94">
        <v>20</v>
      </c>
      <c r="U132" s="64">
        <f t="shared" si="22"/>
        <v>0</v>
      </c>
      <c r="V132" s="55">
        <f t="shared" si="23"/>
        <v>18439.199999999997</v>
      </c>
      <c r="W132" s="56">
        <f t="shared" si="24"/>
        <v>16820</v>
      </c>
      <c r="X132" s="57">
        <f t="shared" si="25"/>
        <v>1619.1999999999971</v>
      </c>
      <c r="Y132" s="87">
        <v>14257.5</v>
      </c>
      <c r="Z132" s="87">
        <v>13912.1</v>
      </c>
      <c r="AA132" s="56">
        <f t="shared" si="26"/>
        <v>345.39999999999964</v>
      </c>
      <c r="AB132" s="59">
        <v>1432.4999999999973</v>
      </c>
      <c r="AC132" s="59">
        <v>1206.6999999999996</v>
      </c>
      <c r="AD132" s="56">
        <f t="shared" si="27"/>
        <v>225.79999999999768</v>
      </c>
      <c r="AE132" s="59">
        <v>82</v>
      </c>
      <c r="AF132" s="59">
        <v>82</v>
      </c>
      <c r="AG132" s="56">
        <f t="shared" si="28"/>
        <v>0</v>
      </c>
      <c r="AH132" s="82">
        <v>2667.2</v>
      </c>
      <c r="AI132" s="82">
        <v>1619.2</v>
      </c>
      <c r="AJ132" s="57">
        <f t="shared" si="29"/>
        <v>1047.9999999999998</v>
      </c>
    </row>
    <row r="133" spans="1:36">
      <c r="A133" s="33">
        <v>113</v>
      </c>
      <c r="B133" s="68" t="s">
        <v>150</v>
      </c>
      <c r="C133" s="81">
        <v>2154.3999999999978</v>
      </c>
      <c r="D133" s="55">
        <f t="shared" si="15"/>
        <v>6066</v>
      </c>
      <c r="E133" s="56">
        <f t="shared" si="16"/>
        <v>6066</v>
      </c>
      <c r="F133" s="57">
        <f t="shared" si="17"/>
        <v>0</v>
      </c>
      <c r="G133" s="72"/>
      <c r="H133" s="59"/>
      <c r="I133" s="62">
        <f t="shared" si="18"/>
        <v>0</v>
      </c>
      <c r="J133" s="59"/>
      <c r="K133" s="59"/>
      <c r="L133" s="62">
        <f t="shared" si="19"/>
        <v>0</v>
      </c>
      <c r="M133" s="59">
        <v>0</v>
      </c>
      <c r="N133" s="59">
        <v>0</v>
      </c>
      <c r="O133" s="62">
        <f t="shared" si="20"/>
        <v>0</v>
      </c>
      <c r="P133" s="59">
        <v>6066</v>
      </c>
      <c r="Q133" s="59">
        <v>6066</v>
      </c>
      <c r="R133" s="62">
        <f t="shared" si="21"/>
        <v>0</v>
      </c>
      <c r="S133" s="94"/>
      <c r="T133" s="94"/>
      <c r="U133" s="64">
        <f t="shared" si="22"/>
        <v>0</v>
      </c>
      <c r="V133" s="55">
        <f t="shared" si="23"/>
        <v>8220.3999999999978</v>
      </c>
      <c r="W133" s="56">
        <f t="shared" si="24"/>
        <v>5037.8999999999996</v>
      </c>
      <c r="X133" s="57">
        <f t="shared" si="25"/>
        <v>3182.4999999999982</v>
      </c>
      <c r="Y133" s="87">
        <v>6800</v>
      </c>
      <c r="Z133" s="87">
        <v>4528.8</v>
      </c>
      <c r="AA133" s="56">
        <f t="shared" si="26"/>
        <v>2271.1999999999998</v>
      </c>
      <c r="AB133" s="59">
        <v>339.99999999999773</v>
      </c>
      <c r="AC133" s="59">
        <v>154.99999999999943</v>
      </c>
      <c r="AD133" s="56">
        <f t="shared" si="27"/>
        <v>184.99999999999829</v>
      </c>
      <c r="AE133" s="59">
        <v>0</v>
      </c>
      <c r="AF133" s="59">
        <v>0</v>
      </c>
      <c r="AG133" s="56">
        <f t="shared" si="28"/>
        <v>0</v>
      </c>
      <c r="AH133" s="82">
        <v>1080.4000000000001</v>
      </c>
      <c r="AI133" s="82">
        <v>354.1</v>
      </c>
      <c r="AJ133" s="57">
        <f t="shared" si="29"/>
        <v>726.30000000000007</v>
      </c>
    </row>
    <row r="134" spans="1:36">
      <c r="A134" s="33">
        <v>114</v>
      </c>
      <c r="B134" s="68" t="s">
        <v>151</v>
      </c>
      <c r="C134" s="82">
        <v>1948.5000000000073</v>
      </c>
      <c r="D134" s="55">
        <f t="shared" si="15"/>
        <v>7008</v>
      </c>
      <c r="E134" s="56">
        <f t="shared" si="16"/>
        <v>7008</v>
      </c>
      <c r="F134" s="57">
        <f t="shared" si="17"/>
        <v>0</v>
      </c>
      <c r="G134" s="72"/>
      <c r="H134" s="59"/>
      <c r="I134" s="62">
        <f t="shared" si="18"/>
        <v>0</v>
      </c>
      <c r="J134" s="59"/>
      <c r="K134" s="59"/>
      <c r="L134" s="62">
        <f t="shared" si="19"/>
        <v>0</v>
      </c>
      <c r="M134" s="59">
        <v>0</v>
      </c>
      <c r="N134" s="59">
        <v>0</v>
      </c>
      <c r="O134" s="62">
        <f t="shared" si="20"/>
        <v>0</v>
      </c>
      <c r="P134" s="59">
        <v>7008</v>
      </c>
      <c r="Q134" s="59">
        <v>7008</v>
      </c>
      <c r="R134" s="62">
        <f t="shared" si="21"/>
        <v>0</v>
      </c>
      <c r="S134" s="94"/>
      <c r="T134" s="94"/>
      <c r="U134" s="64">
        <f t="shared" si="22"/>
        <v>0</v>
      </c>
      <c r="V134" s="55">
        <f t="shared" si="23"/>
        <v>8956.5000000000073</v>
      </c>
      <c r="W134" s="56">
        <f t="shared" si="24"/>
        <v>8590.7999999999993</v>
      </c>
      <c r="X134" s="57">
        <f t="shared" si="25"/>
        <v>365.700000000008</v>
      </c>
      <c r="Y134" s="92">
        <v>7960.6</v>
      </c>
      <c r="Z134" s="92">
        <v>7854.9</v>
      </c>
      <c r="AA134" s="56">
        <f t="shared" si="26"/>
        <v>105.70000000000073</v>
      </c>
      <c r="AB134" s="59">
        <v>422.80000000000689</v>
      </c>
      <c r="AC134" s="59">
        <v>346.39999999999964</v>
      </c>
      <c r="AD134" s="56">
        <f t="shared" si="27"/>
        <v>76.400000000007253</v>
      </c>
      <c r="AE134" s="59">
        <v>0</v>
      </c>
      <c r="AF134" s="59">
        <v>0</v>
      </c>
      <c r="AG134" s="56">
        <f t="shared" si="28"/>
        <v>0</v>
      </c>
      <c r="AH134" s="93">
        <v>573.1</v>
      </c>
      <c r="AI134" s="93">
        <v>389.5</v>
      </c>
      <c r="AJ134" s="57">
        <f t="shared" si="29"/>
        <v>183.60000000000002</v>
      </c>
    </row>
    <row r="135" spans="1:36">
      <c r="A135" s="33">
        <v>115</v>
      </c>
      <c r="B135" s="68" t="s">
        <v>152</v>
      </c>
      <c r="C135" s="81">
        <v>958.70000000000073</v>
      </c>
      <c r="D135" s="55">
        <f t="shared" si="15"/>
        <v>5598.4</v>
      </c>
      <c r="E135" s="56">
        <f t="shared" si="16"/>
        <v>5598.4</v>
      </c>
      <c r="F135" s="57">
        <f t="shared" si="17"/>
        <v>0</v>
      </c>
      <c r="G135" s="72"/>
      <c r="H135" s="59"/>
      <c r="I135" s="62">
        <f t="shared" si="18"/>
        <v>0</v>
      </c>
      <c r="J135" s="59"/>
      <c r="K135" s="59"/>
      <c r="L135" s="62">
        <f t="shared" si="19"/>
        <v>0</v>
      </c>
      <c r="M135" s="59">
        <v>0</v>
      </c>
      <c r="N135" s="59">
        <v>0</v>
      </c>
      <c r="O135" s="62">
        <f t="shared" si="20"/>
        <v>0</v>
      </c>
      <c r="P135" s="59">
        <v>5442</v>
      </c>
      <c r="Q135" s="59">
        <v>5442</v>
      </c>
      <c r="R135" s="62">
        <f t="shared" si="21"/>
        <v>0</v>
      </c>
      <c r="S135" s="94">
        <v>156.4</v>
      </c>
      <c r="T135" s="94">
        <v>156.4</v>
      </c>
      <c r="U135" s="64">
        <f t="shared" si="22"/>
        <v>0</v>
      </c>
      <c r="V135" s="55">
        <f t="shared" si="23"/>
        <v>6557.1</v>
      </c>
      <c r="W135" s="56">
        <f t="shared" si="24"/>
        <v>5432.2</v>
      </c>
      <c r="X135" s="57">
        <f t="shared" si="25"/>
        <v>1124.9000000000005</v>
      </c>
      <c r="Y135" s="92">
        <v>5189.7</v>
      </c>
      <c r="Z135" s="92">
        <v>4377.8999999999996</v>
      </c>
      <c r="AA135" s="56">
        <f t="shared" si="26"/>
        <v>811.80000000000018</v>
      </c>
      <c r="AB135" s="59">
        <v>697.40000000000055</v>
      </c>
      <c r="AC135" s="59">
        <v>436.60000000000014</v>
      </c>
      <c r="AD135" s="56">
        <f t="shared" si="27"/>
        <v>260.80000000000041</v>
      </c>
      <c r="AE135" s="59">
        <v>0</v>
      </c>
      <c r="AF135" s="59">
        <v>0</v>
      </c>
      <c r="AG135" s="56">
        <f t="shared" si="28"/>
        <v>0</v>
      </c>
      <c r="AH135" s="93">
        <v>670</v>
      </c>
      <c r="AI135" s="93">
        <v>617.70000000000005</v>
      </c>
      <c r="AJ135" s="57">
        <f t="shared" si="29"/>
        <v>52.299999999999955</v>
      </c>
    </row>
    <row r="136" spans="1:36">
      <c r="A136" s="33">
        <v>116</v>
      </c>
      <c r="B136" s="68" t="s">
        <v>153</v>
      </c>
      <c r="C136" s="81">
        <v>2401</v>
      </c>
      <c r="D136" s="55">
        <f t="shared" si="15"/>
        <v>4470</v>
      </c>
      <c r="E136" s="56">
        <f t="shared" si="16"/>
        <v>4470</v>
      </c>
      <c r="F136" s="57">
        <f t="shared" si="17"/>
        <v>0</v>
      </c>
      <c r="G136" s="72"/>
      <c r="H136" s="59"/>
      <c r="I136" s="62">
        <f t="shared" si="18"/>
        <v>0</v>
      </c>
      <c r="J136" s="59"/>
      <c r="K136" s="59"/>
      <c r="L136" s="62">
        <f t="shared" si="19"/>
        <v>0</v>
      </c>
      <c r="M136" s="59">
        <v>0</v>
      </c>
      <c r="N136" s="59">
        <v>0</v>
      </c>
      <c r="O136" s="62">
        <f t="shared" si="20"/>
        <v>0</v>
      </c>
      <c r="P136" s="59">
        <v>4470</v>
      </c>
      <c r="Q136" s="59">
        <v>4470</v>
      </c>
      <c r="R136" s="62">
        <f t="shared" si="21"/>
        <v>0</v>
      </c>
      <c r="S136" s="94"/>
      <c r="T136" s="94"/>
      <c r="U136" s="64">
        <f t="shared" si="22"/>
        <v>0</v>
      </c>
      <c r="V136" s="55">
        <f t="shared" si="23"/>
        <v>6871</v>
      </c>
      <c r="W136" s="56">
        <f t="shared" si="24"/>
        <v>3945.7</v>
      </c>
      <c r="X136" s="57">
        <f t="shared" si="25"/>
        <v>2925.3</v>
      </c>
      <c r="Y136" s="92">
        <v>4520.6000000000004</v>
      </c>
      <c r="Z136" s="92">
        <v>3503</v>
      </c>
      <c r="AA136" s="56">
        <f t="shared" si="26"/>
        <v>1017.6000000000004</v>
      </c>
      <c r="AB136" s="59">
        <v>287.99999999999955</v>
      </c>
      <c r="AC136" s="59">
        <v>198.99999999999983</v>
      </c>
      <c r="AD136" s="56">
        <f t="shared" si="27"/>
        <v>88.999999999999716</v>
      </c>
      <c r="AE136" s="59">
        <v>0</v>
      </c>
      <c r="AF136" s="59">
        <v>0</v>
      </c>
      <c r="AG136" s="56">
        <f t="shared" si="28"/>
        <v>0</v>
      </c>
      <c r="AH136" s="93">
        <v>2062.4</v>
      </c>
      <c r="AI136" s="93">
        <v>243.7</v>
      </c>
      <c r="AJ136" s="57">
        <f t="shared" si="29"/>
        <v>1818.7</v>
      </c>
    </row>
    <row r="137" spans="1:36">
      <c r="A137" s="33">
        <v>117</v>
      </c>
      <c r="B137" s="68" t="s">
        <v>154</v>
      </c>
      <c r="C137" s="82">
        <v>1636.8999999999901</v>
      </c>
      <c r="D137" s="55">
        <f t="shared" si="15"/>
        <v>8504</v>
      </c>
      <c r="E137" s="56">
        <f t="shared" si="16"/>
        <v>8504</v>
      </c>
      <c r="F137" s="57">
        <f t="shared" si="17"/>
        <v>0</v>
      </c>
      <c r="G137" s="72"/>
      <c r="H137" s="59"/>
      <c r="I137" s="62">
        <f t="shared" si="18"/>
        <v>0</v>
      </c>
      <c r="J137" s="59"/>
      <c r="K137" s="59"/>
      <c r="L137" s="62">
        <f t="shared" si="19"/>
        <v>0</v>
      </c>
      <c r="M137" s="59">
        <v>0</v>
      </c>
      <c r="N137" s="59">
        <v>0</v>
      </c>
      <c r="O137" s="62">
        <f t="shared" si="20"/>
        <v>0</v>
      </c>
      <c r="P137" s="59">
        <v>8504</v>
      </c>
      <c r="Q137" s="59">
        <v>8504</v>
      </c>
      <c r="R137" s="62">
        <f t="shared" si="21"/>
        <v>0</v>
      </c>
      <c r="S137" s="94"/>
      <c r="T137" s="94"/>
      <c r="U137" s="64">
        <f t="shared" si="22"/>
        <v>0</v>
      </c>
      <c r="V137" s="55">
        <f t="shared" si="23"/>
        <v>10140.899999999991</v>
      </c>
      <c r="W137" s="56">
        <f t="shared" si="24"/>
        <v>8096.8</v>
      </c>
      <c r="X137" s="57">
        <f t="shared" si="25"/>
        <v>2044.0999999999904</v>
      </c>
      <c r="Y137" s="92">
        <v>9423.4</v>
      </c>
      <c r="Z137" s="92">
        <v>7704.2</v>
      </c>
      <c r="AA137" s="56">
        <f t="shared" si="26"/>
        <v>1719.1999999999998</v>
      </c>
      <c r="AB137" s="59">
        <v>518.29999999999086</v>
      </c>
      <c r="AC137" s="59">
        <v>342.30000000000035</v>
      </c>
      <c r="AD137" s="56">
        <f t="shared" si="27"/>
        <v>175.99999999999051</v>
      </c>
      <c r="AE137" s="59">
        <v>0</v>
      </c>
      <c r="AF137" s="59">
        <v>0</v>
      </c>
      <c r="AG137" s="56">
        <f t="shared" si="28"/>
        <v>0</v>
      </c>
      <c r="AH137" s="93">
        <v>199.2</v>
      </c>
      <c r="AI137" s="93">
        <v>50.3</v>
      </c>
      <c r="AJ137" s="57">
        <f t="shared" si="29"/>
        <v>148.89999999999998</v>
      </c>
    </row>
    <row r="138" spans="1:36">
      <c r="A138" s="33">
        <v>118</v>
      </c>
      <c r="B138" s="68" t="s">
        <v>155</v>
      </c>
      <c r="C138" s="82">
        <v>2362.6000000000058</v>
      </c>
      <c r="D138" s="55">
        <f t="shared" si="15"/>
        <v>13505</v>
      </c>
      <c r="E138" s="56">
        <f t="shared" si="16"/>
        <v>13505</v>
      </c>
      <c r="F138" s="57">
        <f t="shared" si="17"/>
        <v>0</v>
      </c>
      <c r="G138" s="72"/>
      <c r="H138" s="59"/>
      <c r="I138" s="62">
        <f t="shared" si="18"/>
        <v>0</v>
      </c>
      <c r="J138" s="59"/>
      <c r="K138" s="59"/>
      <c r="L138" s="62">
        <f t="shared" si="19"/>
        <v>0</v>
      </c>
      <c r="M138" s="59">
        <v>0</v>
      </c>
      <c r="N138" s="59">
        <v>0</v>
      </c>
      <c r="O138" s="62">
        <f t="shared" si="20"/>
        <v>0</v>
      </c>
      <c r="P138" s="59">
        <v>13502</v>
      </c>
      <c r="Q138" s="59">
        <v>13502</v>
      </c>
      <c r="R138" s="62">
        <f t="shared" si="21"/>
        <v>0</v>
      </c>
      <c r="S138" s="94">
        <v>3</v>
      </c>
      <c r="T138" s="94">
        <v>3</v>
      </c>
      <c r="U138" s="64">
        <f t="shared" si="22"/>
        <v>0</v>
      </c>
      <c r="V138" s="55">
        <f t="shared" si="23"/>
        <v>15867.600000000006</v>
      </c>
      <c r="W138" s="56">
        <f t="shared" si="24"/>
        <v>13520.1</v>
      </c>
      <c r="X138" s="57">
        <f t="shared" si="25"/>
        <v>2347.5000000000055</v>
      </c>
      <c r="Y138" s="92">
        <v>11993.1</v>
      </c>
      <c r="Z138" s="92">
        <v>10743.6</v>
      </c>
      <c r="AA138" s="56">
        <f t="shared" si="26"/>
        <v>1249.5</v>
      </c>
      <c r="AB138" s="59">
        <v>2374.5000000000055</v>
      </c>
      <c r="AC138" s="59">
        <v>1278.5</v>
      </c>
      <c r="AD138" s="56">
        <f t="shared" si="27"/>
        <v>1096.0000000000055</v>
      </c>
      <c r="AE138" s="59">
        <v>0</v>
      </c>
      <c r="AF138" s="59">
        <v>0</v>
      </c>
      <c r="AG138" s="56">
        <f t="shared" si="28"/>
        <v>0</v>
      </c>
      <c r="AH138" s="93">
        <v>1500</v>
      </c>
      <c r="AI138" s="93">
        <v>1498</v>
      </c>
      <c r="AJ138" s="57">
        <f t="shared" si="29"/>
        <v>2</v>
      </c>
    </row>
    <row r="139" spans="1:36">
      <c r="A139" s="33">
        <v>119</v>
      </c>
      <c r="B139" s="68" t="s">
        <v>156</v>
      </c>
      <c r="C139" s="81">
        <v>2135.0999999999985</v>
      </c>
      <c r="D139" s="55">
        <f t="shared" si="15"/>
        <v>6454</v>
      </c>
      <c r="E139" s="56">
        <f t="shared" si="16"/>
        <v>6454</v>
      </c>
      <c r="F139" s="57">
        <f t="shared" si="17"/>
        <v>0</v>
      </c>
      <c r="G139" s="72"/>
      <c r="H139" s="59"/>
      <c r="I139" s="62">
        <f t="shared" si="18"/>
        <v>0</v>
      </c>
      <c r="J139" s="59"/>
      <c r="K139" s="59"/>
      <c r="L139" s="62">
        <f t="shared" si="19"/>
        <v>0</v>
      </c>
      <c r="M139" s="59">
        <v>0</v>
      </c>
      <c r="N139" s="59">
        <v>0</v>
      </c>
      <c r="O139" s="62">
        <f t="shared" si="20"/>
        <v>0</v>
      </c>
      <c r="P139" s="59">
        <v>6454</v>
      </c>
      <c r="Q139" s="59">
        <v>6454</v>
      </c>
      <c r="R139" s="62">
        <f t="shared" si="21"/>
        <v>0</v>
      </c>
      <c r="S139" s="94"/>
      <c r="T139" s="94"/>
      <c r="U139" s="64">
        <f t="shared" si="22"/>
        <v>0</v>
      </c>
      <c r="V139" s="55">
        <f t="shared" si="23"/>
        <v>8589.0999999999985</v>
      </c>
      <c r="W139" s="56">
        <f t="shared" si="24"/>
        <v>7207.2</v>
      </c>
      <c r="X139" s="57">
        <f t="shared" si="25"/>
        <v>1381.8999999999987</v>
      </c>
      <c r="Y139" s="92">
        <v>6922</v>
      </c>
      <c r="Z139" s="92">
        <v>6372.4</v>
      </c>
      <c r="AA139" s="56">
        <f t="shared" si="26"/>
        <v>549.60000000000036</v>
      </c>
      <c r="AB139" s="59">
        <v>423.09999999999854</v>
      </c>
      <c r="AC139" s="59">
        <v>111.60000000000014</v>
      </c>
      <c r="AD139" s="56">
        <f t="shared" si="27"/>
        <v>311.49999999999841</v>
      </c>
      <c r="AE139" s="59">
        <v>0</v>
      </c>
      <c r="AF139" s="59">
        <v>0</v>
      </c>
      <c r="AG139" s="56">
        <f t="shared" si="28"/>
        <v>0</v>
      </c>
      <c r="AH139" s="93">
        <v>1244</v>
      </c>
      <c r="AI139" s="93">
        <v>723.2</v>
      </c>
      <c r="AJ139" s="57">
        <f t="shared" si="29"/>
        <v>520.79999999999995</v>
      </c>
    </row>
    <row r="140" spans="1:36">
      <c r="A140" s="33">
        <v>120</v>
      </c>
      <c r="B140" s="68" t="s">
        <v>157</v>
      </c>
      <c r="C140" s="82">
        <v>2571.8000000000029</v>
      </c>
      <c r="D140" s="55">
        <f t="shared" si="15"/>
        <v>6344</v>
      </c>
      <c r="E140" s="56">
        <f t="shared" si="16"/>
        <v>6344</v>
      </c>
      <c r="F140" s="57">
        <f t="shared" si="17"/>
        <v>0</v>
      </c>
      <c r="G140" s="72"/>
      <c r="H140" s="59"/>
      <c r="I140" s="62">
        <f t="shared" si="18"/>
        <v>0</v>
      </c>
      <c r="J140" s="59"/>
      <c r="K140" s="59"/>
      <c r="L140" s="62">
        <f t="shared" si="19"/>
        <v>0</v>
      </c>
      <c r="M140" s="59">
        <v>14</v>
      </c>
      <c r="N140" s="59">
        <v>14</v>
      </c>
      <c r="O140" s="62">
        <f t="shared" si="20"/>
        <v>0</v>
      </c>
      <c r="P140" s="59">
        <v>6330</v>
      </c>
      <c r="Q140" s="59">
        <v>6330</v>
      </c>
      <c r="R140" s="62">
        <f t="shared" si="21"/>
        <v>0</v>
      </c>
      <c r="S140" s="94"/>
      <c r="T140" s="94"/>
      <c r="U140" s="64">
        <f t="shared" si="22"/>
        <v>0</v>
      </c>
      <c r="V140" s="55">
        <f t="shared" si="23"/>
        <v>8915.8000000000029</v>
      </c>
      <c r="W140" s="56">
        <f t="shared" si="24"/>
        <v>5836.7</v>
      </c>
      <c r="X140" s="57">
        <f t="shared" si="25"/>
        <v>3079.1000000000031</v>
      </c>
      <c r="Y140" s="92">
        <v>5739</v>
      </c>
      <c r="Z140" s="92">
        <v>5210.1000000000004</v>
      </c>
      <c r="AA140" s="56">
        <f t="shared" si="26"/>
        <v>528.89999999999964</v>
      </c>
      <c r="AB140" s="59">
        <v>411.00000000000273</v>
      </c>
      <c r="AC140" s="59">
        <v>281.19999999999948</v>
      </c>
      <c r="AD140" s="56">
        <f t="shared" si="27"/>
        <v>129.80000000000325</v>
      </c>
      <c r="AE140" s="59">
        <v>14</v>
      </c>
      <c r="AF140" s="59">
        <v>14</v>
      </c>
      <c r="AG140" s="56">
        <f t="shared" si="28"/>
        <v>0</v>
      </c>
      <c r="AH140" s="93">
        <v>2751.8</v>
      </c>
      <c r="AI140" s="93">
        <v>331.4</v>
      </c>
      <c r="AJ140" s="57">
        <f t="shared" si="29"/>
        <v>2420.4</v>
      </c>
    </row>
    <row r="141" spans="1:36">
      <c r="A141" s="33">
        <v>121</v>
      </c>
      <c r="B141" s="68" t="s">
        <v>158</v>
      </c>
      <c r="C141" s="82">
        <v>868.5</v>
      </c>
      <c r="D141" s="55">
        <f t="shared" si="15"/>
        <v>8853</v>
      </c>
      <c r="E141" s="56">
        <f t="shared" si="16"/>
        <v>8853</v>
      </c>
      <c r="F141" s="57">
        <f t="shared" si="17"/>
        <v>0</v>
      </c>
      <c r="G141" s="72"/>
      <c r="H141" s="59"/>
      <c r="I141" s="62">
        <f t="shared" si="18"/>
        <v>0</v>
      </c>
      <c r="J141" s="59"/>
      <c r="K141" s="59"/>
      <c r="L141" s="62">
        <f t="shared" si="19"/>
        <v>0</v>
      </c>
      <c r="M141" s="59">
        <v>250</v>
      </c>
      <c r="N141" s="59">
        <v>250</v>
      </c>
      <c r="O141" s="62">
        <f t="shared" si="20"/>
        <v>0</v>
      </c>
      <c r="P141" s="59">
        <v>8600</v>
      </c>
      <c r="Q141" s="59">
        <v>8600</v>
      </c>
      <c r="R141" s="62">
        <f t="shared" si="21"/>
        <v>0</v>
      </c>
      <c r="S141" s="94">
        <v>3</v>
      </c>
      <c r="T141" s="94">
        <v>3</v>
      </c>
      <c r="U141" s="64">
        <f t="shared" si="22"/>
        <v>0</v>
      </c>
      <c r="V141" s="55">
        <f t="shared" si="23"/>
        <v>9721.5</v>
      </c>
      <c r="W141" s="56">
        <f t="shared" si="24"/>
        <v>8393.2999999999993</v>
      </c>
      <c r="X141" s="57">
        <f t="shared" si="25"/>
        <v>1328.2000000000007</v>
      </c>
      <c r="Y141" s="92">
        <v>7868.5</v>
      </c>
      <c r="Z141" s="92">
        <v>6972.5</v>
      </c>
      <c r="AA141" s="56">
        <f t="shared" si="26"/>
        <v>896</v>
      </c>
      <c r="AB141" s="59">
        <v>1324</v>
      </c>
      <c r="AC141" s="59">
        <v>939.79999999999927</v>
      </c>
      <c r="AD141" s="56">
        <f t="shared" si="27"/>
        <v>384.20000000000073</v>
      </c>
      <c r="AE141" s="59">
        <v>0</v>
      </c>
      <c r="AF141" s="59">
        <v>0</v>
      </c>
      <c r="AG141" s="56">
        <f t="shared" si="28"/>
        <v>0</v>
      </c>
      <c r="AH141" s="93">
        <v>529</v>
      </c>
      <c r="AI141" s="93">
        <v>481</v>
      </c>
      <c r="AJ141" s="57">
        <f t="shared" si="29"/>
        <v>48</v>
      </c>
    </row>
    <row r="142" spans="1:36">
      <c r="A142" s="33">
        <v>122</v>
      </c>
      <c r="B142" s="68" t="s">
        <v>159</v>
      </c>
      <c r="C142" s="81">
        <v>994.29999999999927</v>
      </c>
      <c r="D142" s="55">
        <f t="shared" si="15"/>
        <v>5780</v>
      </c>
      <c r="E142" s="56">
        <f t="shared" si="16"/>
        <v>5780</v>
      </c>
      <c r="F142" s="57">
        <f t="shared" si="17"/>
        <v>0</v>
      </c>
      <c r="G142" s="72"/>
      <c r="H142" s="59"/>
      <c r="I142" s="62">
        <f t="shared" si="18"/>
        <v>0</v>
      </c>
      <c r="J142" s="59"/>
      <c r="K142" s="59"/>
      <c r="L142" s="62">
        <f t="shared" si="19"/>
        <v>0</v>
      </c>
      <c r="M142" s="59">
        <v>0</v>
      </c>
      <c r="N142" s="59">
        <v>0</v>
      </c>
      <c r="O142" s="62">
        <f t="shared" si="20"/>
        <v>0</v>
      </c>
      <c r="P142" s="59">
        <v>5780</v>
      </c>
      <c r="Q142" s="59">
        <v>5780</v>
      </c>
      <c r="R142" s="62">
        <f t="shared" si="21"/>
        <v>0</v>
      </c>
      <c r="S142" s="94"/>
      <c r="T142" s="94"/>
      <c r="U142" s="64">
        <f t="shared" si="22"/>
        <v>0</v>
      </c>
      <c r="V142" s="55">
        <f t="shared" si="23"/>
        <v>6774.2999999999993</v>
      </c>
      <c r="W142" s="56">
        <f t="shared" si="24"/>
        <v>5851</v>
      </c>
      <c r="X142" s="57">
        <f t="shared" si="25"/>
        <v>923.29999999999927</v>
      </c>
      <c r="Y142" s="92">
        <v>5204.3</v>
      </c>
      <c r="Z142" s="92">
        <v>4498.8999999999996</v>
      </c>
      <c r="AA142" s="56">
        <f t="shared" si="26"/>
        <v>705.40000000000055</v>
      </c>
      <c r="AB142" s="59">
        <v>475.99999999999909</v>
      </c>
      <c r="AC142" s="59">
        <v>315.60000000000036</v>
      </c>
      <c r="AD142" s="56">
        <f t="shared" si="27"/>
        <v>160.39999999999873</v>
      </c>
      <c r="AE142" s="59">
        <v>0</v>
      </c>
      <c r="AF142" s="59">
        <v>0</v>
      </c>
      <c r="AG142" s="56">
        <f t="shared" si="28"/>
        <v>0</v>
      </c>
      <c r="AH142" s="93">
        <v>1094</v>
      </c>
      <c r="AI142" s="93">
        <v>1036.5</v>
      </c>
      <c r="AJ142" s="57">
        <f t="shared" si="29"/>
        <v>57.5</v>
      </c>
    </row>
    <row r="143" spans="1:36">
      <c r="A143" s="33">
        <v>123</v>
      </c>
      <c r="B143" s="68" t="s">
        <v>160</v>
      </c>
      <c r="C143" s="82">
        <v>367</v>
      </c>
      <c r="D143" s="55">
        <f t="shared" si="15"/>
        <v>7660</v>
      </c>
      <c r="E143" s="56">
        <f t="shared" si="16"/>
        <v>7660</v>
      </c>
      <c r="F143" s="57">
        <f t="shared" si="17"/>
        <v>0</v>
      </c>
      <c r="G143" s="72"/>
      <c r="H143" s="59"/>
      <c r="I143" s="62">
        <f t="shared" si="18"/>
        <v>0</v>
      </c>
      <c r="J143" s="59"/>
      <c r="K143" s="59"/>
      <c r="L143" s="62">
        <f t="shared" si="19"/>
        <v>0</v>
      </c>
      <c r="M143" s="59">
        <v>0</v>
      </c>
      <c r="N143" s="59">
        <v>0</v>
      </c>
      <c r="O143" s="62">
        <f t="shared" si="20"/>
        <v>0</v>
      </c>
      <c r="P143" s="59">
        <v>7660</v>
      </c>
      <c r="Q143" s="59">
        <v>7660</v>
      </c>
      <c r="R143" s="62">
        <f t="shared" si="21"/>
        <v>0</v>
      </c>
      <c r="S143" s="94"/>
      <c r="T143" s="94"/>
      <c r="U143" s="64">
        <f t="shared" si="22"/>
        <v>0</v>
      </c>
      <c r="V143" s="55">
        <f t="shared" si="23"/>
        <v>8027</v>
      </c>
      <c r="W143" s="56">
        <f t="shared" si="24"/>
        <v>7632.9</v>
      </c>
      <c r="X143" s="57">
        <f t="shared" si="25"/>
        <v>394.10000000000036</v>
      </c>
      <c r="Y143" s="92">
        <v>6121.2</v>
      </c>
      <c r="Z143" s="92">
        <v>6073.7</v>
      </c>
      <c r="AA143" s="56">
        <f t="shared" si="26"/>
        <v>47.5</v>
      </c>
      <c r="AB143" s="59">
        <v>869.90000000000009</v>
      </c>
      <c r="AC143" s="59">
        <v>593.29999999999984</v>
      </c>
      <c r="AD143" s="56">
        <f t="shared" si="27"/>
        <v>276.60000000000025</v>
      </c>
      <c r="AE143" s="59">
        <v>0</v>
      </c>
      <c r="AF143" s="59">
        <v>0</v>
      </c>
      <c r="AG143" s="56">
        <f t="shared" si="28"/>
        <v>0</v>
      </c>
      <c r="AH143" s="93">
        <v>1035.9000000000001</v>
      </c>
      <c r="AI143" s="93">
        <v>965.9</v>
      </c>
      <c r="AJ143" s="57">
        <f t="shared" si="29"/>
        <v>70.000000000000114</v>
      </c>
    </row>
    <row r="144" spans="1:36">
      <c r="A144" s="33">
        <v>124</v>
      </c>
      <c r="B144" s="68" t="s">
        <v>161</v>
      </c>
      <c r="C144" s="81">
        <v>2349.0999999999913</v>
      </c>
      <c r="D144" s="55">
        <f t="shared" si="15"/>
        <v>7324</v>
      </c>
      <c r="E144" s="56">
        <f t="shared" si="16"/>
        <v>7324</v>
      </c>
      <c r="F144" s="57">
        <f t="shared" si="17"/>
        <v>0</v>
      </c>
      <c r="G144" s="72"/>
      <c r="H144" s="59"/>
      <c r="I144" s="62">
        <f t="shared" si="18"/>
        <v>0</v>
      </c>
      <c r="J144" s="59"/>
      <c r="K144" s="59"/>
      <c r="L144" s="62">
        <f t="shared" si="19"/>
        <v>0</v>
      </c>
      <c r="M144" s="59">
        <v>0</v>
      </c>
      <c r="N144" s="59">
        <v>0</v>
      </c>
      <c r="O144" s="62">
        <f t="shared" si="20"/>
        <v>0</v>
      </c>
      <c r="P144" s="59">
        <v>7324</v>
      </c>
      <c r="Q144" s="59">
        <v>7324</v>
      </c>
      <c r="R144" s="62">
        <f t="shared" si="21"/>
        <v>0</v>
      </c>
      <c r="S144" s="94"/>
      <c r="T144" s="94"/>
      <c r="U144" s="64">
        <f t="shared" si="22"/>
        <v>0</v>
      </c>
      <c r="V144" s="55">
        <f t="shared" si="23"/>
        <v>9673.0999999999913</v>
      </c>
      <c r="W144" s="56">
        <f t="shared" si="24"/>
        <v>7539.5</v>
      </c>
      <c r="X144" s="57">
        <f t="shared" si="25"/>
        <v>2133.5999999999913</v>
      </c>
      <c r="Y144" s="92">
        <v>8489.1</v>
      </c>
      <c r="Z144" s="92">
        <v>6377.3</v>
      </c>
      <c r="AA144" s="56">
        <f t="shared" si="26"/>
        <v>2111.8000000000002</v>
      </c>
      <c r="AB144" s="59">
        <v>783.99999999999091</v>
      </c>
      <c r="AC144" s="59">
        <v>771.49999999999977</v>
      </c>
      <c r="AD144" s="56">
        <f t="shared" si="27"/>
        <v>12.499999999991132</v>
      </c>
      <c r="AE144" s="59">
        <v>0</v>
      </c>
      <c r="AF144" s="59">
        <v>0</v>
      </c>
      <c r="AG144" s="56">
        <f t="shared" si="28"/>
        <v>0</v>
      </c>
      <c r="AH144" s="93">
        <v>400</v>
      </c>
      <c r="AI144" s="93">
        <v>390.7</v>
      </c>
      <c r="AJ144" s="57">
        <f t="shared" si="29"/>
        <v>9.3000000000000114</v>
      </c>
    </row>
    <row r="145" spans="1:36">
      <c r="A145" s="33">
        <v>125</v>
      </c>
      <c r="B145" s="68" t="s">
        <v>162</v>
      </c>
      <c r="C145" s="82">
        <v>142.40000000000146</v>
      </c>
      <c r="D145" s="55">
        <f t="shared" si="15"/>
        <v>8384</v>
      </c>
      <c r="E145" s="56">
        <f t="shared" si="16"/>
        <v>8384</v>
      </c>
      <c r="F145" s="57">
        <f t="shared" si="17"/>
        <v>0</v>
      </c>
      <c r="G145" s="72"/>
      <c r="H145" s="59"/>
      <c r="I145" s="62">
        <f t="shared" si="18"/>
        <v>0</v>
      </c>
      <c r="J145" s="59"/>
      <c r="K145" s="59"/>
      <c r="L145" s="62">
        <f t="shared" si="19"/>
        <v>0</v>
      </c>
      <c r="M145" s="59">
        <v>0</v>
      </c>
      <c r="N145" s="59">
        <v>0</v>
      </c>
      <c r="O145" s="62">
        <f t="shared" si="20"/>
        <v>0</v>
      </c>
      <c r="P145" s="59">
        <v>8384</v>
      </c>
      <c r="Q145" s="59">
        <v>8384</v>
      </c>
      <c r="R145" s="62">
        <f t="shared" si="21"/>
        <v>0</v>
      </c>
      <c r="S145" s="94"/>
      <c r="T145" s="94"/>
      <c r="U145" s="64">
        <f t="shared" si="22"/>
        <v>0</v>
      </c>
      <c r="V145" s="55">
        <f t="shared" si="23"/>
        <v>8526.4000000000015</v>
      </c>
      <c r="W145" s="56">
        <f t="shared" si="24"/>
        <v>6792.9</v>
      </c>
      <c r="X145" s="57">
        <f t="shared" si="25"/>
        <v>1733.5000000000018</v>
      </c>
      <c r="Y145" s="92">
        <v>7519.2</v>
      </c>
      <c r="Z145" s="92">
        <v>6106.3</v>
      </c>
      <c r="AA145" s="56">
        <f t="shared" si="26"/>
        <v>1412.8999999999996</v>
      </c>
      <c r="AB145" s="59">
        <v>776.50000000000159</v>
      </c>
      <c r="AC145" s="59">
        <v>528.49999999999943</v>
      </c>
      <c r="AD145" s="56">
        <f t="shared" si="27"/>
        <v>248.00000000000216</v>
      </c>
      <c r="AE145" s="59">
        <v>0</v>
      </c>
      <c r="AF145" s="59">
        <v>0</v>
      </c>
      <c r="AG145" s="56">
        <f t="shared" si="28"/>
        <v>0</v>
      </c>
      <c r="AH145" s="93">
        <v>230.7</v>
      </c>
      <c r="AI145" s="93">
        <v>158.1</v>
      </c>
      <c r="AJ145" s="57">
        <f t="shared" si="29"/>
        <v>72.599999999999994</v>
      </c>
    </row>
    <row r="146" spans="1:36">
      <c r="A146" s="33">
        <v>126</v>
      </c>
      <c r="B146" s="68" t="s">
        <v>163</v>
      </c>
      <c r="C146" s="81">
        <v>2670.9000000000015</v>
      </c>
      <c r="D146" s="55">
        <f t="shared" si="15"/>
        <v>4395</v>
      </c>
      <c r="E146" s="56">
        <f t="shared" si="16"/>
        <v>4395</v>
      </c>
      <c r="F146" s="57">
        <f t="shared" si="17"/>
        <v>0</v>
      </c>
      <c r="G146" s="72"/>
      <c r="H146" s="59"/>
      <c r="I146" s="62">
        <f t="shared" si="18"/>
        <v>0</v>
      </c>
      <c r="J146" s="59"/>
      <c r="K146" s="59"/>
      <c r="L146" s="62">
        <f t="shared" si="19"/>
        <v>0</v>
      </c>
      <c r="M146" s="59">
        <v>19</v>
      </c>
      <c r="N146" s="59">
        <v>19</v>
      </c>
      <c r="O146" s="62">
        <f t="shared" si="20"/>
        <v>0</v>
      </c>
      <c r="P146" s="59">
        <v>4376</v>
      </c>
      <c r="Q146" s="59">
        <v>4376</v>
      </c>
      <c r="R146" s="62">
        <f t="shared" si="21"/>
        <v>0</v>
      </c>
      <c r="S146" s="94"/>
      <c r="T146" s="94"/>
      <c r="U146" s="64">
        <f t="shared" si="22"/>
        <v>0</v>
      </c>
      <c r="V146" s="55">
        <f t="shared" si="23"/>
        <v>7065.9000000000015</v>
      </c>
      <c r="W146" s="56">
        <f t="shared" si="24"/>
        <v>5070.2</v>
      </c>
      <c r="X146" s="57">
        <f t="shared" si="25"/>
        <v>1995.7000000000016</v>
      </c>
      <c r="Y146" s="92">
        <v>5486.9</v>
      </c>
      <c r="Z146" s="92">
        <v>4046</v>
      </c>
      <c r="AA146" s="56">
        <f t="shared" si="26"/>
        <v>1440.8999999999996</v>
      </c>
      <c r="AB146" s="59">
        <v>760.00000000000182</v>
      </c>
      <c r="AC146" s="59">
        <v>280.19999999999982</v>
      </c>
      <c r="AD146" s="56">
        <f t="shared" si="27"/>
        <v>479.800000000002</v>
      </c>
      <c r="AE146" s="59">
        <v>19</v>
      </c>
      <c r="AF146" s="59">
        <v>19</v>
      </c>
      <c r="AG146" s="56">
        <f t="shared" si="28"/>
        <v>0</v>
      </c>
      <c r="AH146" s="93">
        <v>800</v>
      </c>
      <c r="AI146" s="93">
        <v>725</v>
      </c>
      <c r="AJ146" s="57">
        <f t="shared" si="29"/>
        <v>75</v>
      </c>
    </row>
    <row r="147" spans="1:36">
      <c r="A147" s="33">
        <v>127</v>
      </c>
      <c r="B147" s="68" t="s">
        <v>164</v>
      </c>
      <c r="C147" s="81">
        <v>992.90000000000146</v>
      </c>
      <c r="D147" s="55">
        <f t="shared" si="15"/>
        <v>4618</v>
      </c>
      <c r="E147" s="56">
        <f t="shared" si="16"/>
        <v>4618</v>
      </c>
      <c r="F147" s="57">
        <f t="shared" si="17"/>
        <v>0</v>
      </c>
      <c r="G147" s="72"/>
      <c r="H147" s="59"/>
      <c r="I147" s="62">
        <f t="shared" si="18"/>
        <v>0</v>
      </c>
      <c r="J147" s="59"/>
      <c r="K147" s="59"/>
      <c r="L147" s="62">
        <f t="shared" si="19"/>
        <v>0</v>
      </c>
      <c r="M147" s="59">
        <v>0</v>
      </c>
      <c r="N147" s="59">
        <v>0</v>
      </c>
      <c r="O147" s="62">
        <f t="shared" si="20"/>
        <v>0</v>
      </c>
      <c r="P147" s="59">
        <v>4618</v>
      </c>
      <c r="Q147" s="59">
        <v>4618</v>
      </c>
      <c r="R147" s="62">
        <f t="shared" si="21"/>
        <v>0</v>
      </c>
      <c r="S147" s="94"/>
      <c r="T147" s="94"/>
      <c r="U147" s="64">
        <f t="shared" si="22"/>
        <v>0</v>
      </c>
      <c r="V147" s="55">
        <f t="shared" si="23"/>
        <v>5610.9000000000015</v>
      </c>
      <c r="W147" s="56">
        <f t="shared" si="24"/>
        <v>3209</v>
      </c>
      <c r="X147" s="57">
        <f t="shared" si="25"/>
        <v>2401.9000000000015</v>
      </c>
      <c r="Y147" s="92">
        <v>4592.8999999999996</v>
      </c>
      <c r="Z147" s="92">
        <v>3131</v>
      </c>
      <c r="AA147" s="56">
        <f t="shared" si="26"/>
        <v>1461.8999999999996</v>
      </c>
      <c r="AB147" s="59">
        <v>750.00000000000182</v>
      </c>
      <c r="AC147" s="59">
        <v>66</v>
      </c>
      <c r="AD147" s="56">
        <f t="shared" si="27"/>
        <v>684.00000000000182</v>
      </c>
      <c r="AE147" s="59">
        <v>0</v>
      </c>
      <c r="AF147" s="59">
        <v>0</v>
      </c>
      <c r="AG147" s="56">
        <f t="shared" si="28"/>
        <v>0</v>
      </c>
      <c r="AH147" s="93">
        <v>268</v>
      </c>
      <c r="AI147" s="93">
        <v>12</v>
      </c>
      <c r="AJ147" s="57">
        <f t="shared" si="29"/>
        <v>256</v>
      </c>
    </row>
    <row r="148" spans="1:36">
      <c r="A148" s="33">
        <v>128</v>
      </c>
      <c r="B148" s="68" t="s">
        <v>165</v>
      </c>
      <c r="C148" s="81">
        <v>1643.0999999999985</v>
      </c>
      <c r="D148" s="55">
        <f t="shared" si="15"/>
        <v>4234</v>
      </c>
      <c r="E148" s="56">
        <f t="shared" si="16"/>
        <v>4234</v>
      </c>
      <c r="F148" s="57">
        <f t="shared" si="17"/>
        <v>0</v>
      </c>
      <c r="G148" s="72"/>
      <c r="H148" s="59"/>
      <c r="I148" s="62">
        <f t="shared" si="18"/>
        <v>0</v>
      </c>
      <c r="J148" s="59"/>
      <c r="K148" s="59"/>
      <c r="L148" s="62">
        <f t="shared" si="19"/>
        <v>0</v>
      </c>
      <c r="M148" s="59">
        <v>0</v>
      </c>
      <c r="N148" s="59">
        <v>0</v>
      </c>
      <c r="O148" s="62">
        <f t="shared" si="20"/>
        <v>0</v>
      </c>
      <c r="P148" s="59">
        <v>4234</v>
      </c>
      <c r="Q148" s="59">
        <v>4234</v>
      </c>
      <c r="R148" s="62">
        <f t="shared" si="21"/>
        <v>0</v>
      </c>
      <c r="S148" s="94"/>
      <c r="T148" s="94"/>
      <c r="U148" s="64">
        <f t="shared" si="22"/>
        <v>0</v>
      </c>
      <c r="V148" s="55">
        <f t="shared" si="23"/>
        <v>5877.0999999999985</v>
      </c>
      <c r="W148" s="56">
        <f t="shared" si="24"/>
        <v>4873.5</v>
      </c>
      <c r="X148" s="57">
        <f t="shared" si="25"/>
        <v>1003.5999999999985</v>
      </c>
      <c r="Y148" s="92">
        <v>5126.3999999999996</v>
      </c>
      <c r="Z148" s="92">
        <v>4589.8</v>
      </c>
      <c r="AA148" s="56">
        <f t="shared" si="26"/>
        <v>536.59999999999945</v>
      </c>
      <c r="AB148" s="59">
        <v>527.49999999999886</v>
      </c>
      <c r="AC148" s="59">
        <v>261.5999999999998</v>
      </c>
      <c r="AD148" s="56">
        <f t="shared" si="27"/>
        <v>265.89999999999907</v>
      </c>
      <c r="AE148" s="59">
        <v>0</v>
      </c>
      <c r="AF148" s="59">
        <v>0</v>
      </c>
      <c r="AG148" s="56">
        <f t="shared" si="28"/>
        <v>0</v>
      </c>
      <c r="AH148" s="93">
        <v>223.2</v>
      </c>
      <c r="AI148" s="93">
        <v>22.1</v>
      </c>
      <c r="AJ148" s="57">
        <f t="shared" si="29"/>
        <v>201.1</v>
      </c>
    </row>
    <row r="149" spans="1:36">
      <c r="A149" s="33">
        <v>129</v>
      </c>
      <c r="B149" s="68" t="s">
        <v>166</v>
      </c>
      <c r="C149" s="81">
        <v>1344</v>
      </c>
      <c r="D149" s="55">
        <f t="shared" si="15"/>
        <v>4984</v>
      </c>
      <c r="E149" s="56">
        <f t="shared" si="16"/>
        <v>4984</v>
      </c>
      <c r="F149" s="57">
        <f t="shared" si="17"/>
        <v>0</v>
      </c>
      <c r="G149" s="72"/>
      <c r="H149" s="59"/>
      <c r="I149" s="62">
        <f t="shared" si="18"/>
        <v>0</v>
      </c>
      <c r="J149" s="59"/>
      <c r="K149" s="59"/>
      <c r="L149" s="62">
        <f t="shared" si="19"/>
        <v>0</v>
      </c>
      <c r="M149" s="59">
        <v>0</v>
      </c>
      <c r="N149" s="59">
        <v>0</v>
      </c>
      <c r="O149" s="62">
        <f t="shared" si="20"/>
        <v>0</v>
      </c>
      <c r="P149" s="59">
        <v>4984</v>
      </c>
      <c r="Q149" s="59">
        <v>4984</v>
      </c>
      <c r="R149" s="62">
        <f t="shared" si="21"/>
        <v>0</v>
      </c>
      <c r="S149" s="94"/>
      <c r="T149" s="94"/>
      <c r="U149" s="64">
        <f t="shared" si="22"/>
        <v>0</v>
      </c>
      <c r="V149" s="55">
        <f t="shared" si="23"/>
        <v>6328</v>
      </c>
      <c r="W149" s="56">
        <f t="shared" si="24"/>
        <v>5816.6</v>
      </c>
      <c r="X149" s="57">
        <f t="shared" si="25"/>
        <v>511.39999999999964</v>
      </c>
      <c r="Y149" s="92">
        <v>4898</v>
      </c>
      <c r="Z149" s="92">
        <v>4778</v>
      </c>
      <c r="AA149" s="56">
        <f t="shared" si="26"/>
        <v>120</v>
      </c>
      <c r="AB149" s="59">
        <v>801</v>
      </c>
      <c r="AC149" s="59">
        <v>627.80000000000041</v>
      </c>
      <c r="AD149" s="56">
        <f t="shared" si="27"/>
        <v>173.19999999999959</v>
      </c>
      <c r="AE149" s="59">
        <v>0</v>
      </c>
      <c r="AF149" s="59">
        <v>0</v>
      </c>
      <c r="AG149" s="56">
        <f t="shared" si="28"/>
        <v>0</v>
      </c>
      <c r="AH149" s="93">
        <v>629</v>
      </c>
      <c r="AI149" s="93">
        <v>410.8</v>
      </c>
      <c r="AJ149" s="57">
        <f t="shared" si="29"/>
        <v>218.2</v>
      </c>
    </row>
    <row r="150" spans="1:36">
      <c r="A150" s="33">
        <v>130</v>
      </c>
      <c r="B150" s="68" t="s">
        <v>167</v>
      </c>
      <c r="C150" s="81">
        <v>4564.2999999999993</v>
      </c>
      <c r="D150" s="55">
        <f t="shared" ref="D150:D213" si="30">SUM(G150+J150+M150+P150+S150)</f>
        <v>5140</v>
      </c>
      <c r="E150" s="56">
        <f t="shared" ref="E150:E213" si="31">SUM(H150+K150+N150+Q150+T150)</f>
        <v>5140</v>
      </c>
      <c r="F150" s="57">
        <f t="shared" ref="F150:F213" si="32">D150-E150</f>
        <v>0</v>
      </c>
      <c r="G150" s="72"/>
      <c r="H150" s="59"/>
      <c r="I150" s="62">
        <f t="shared" ref="I150:I213" si="33">G150-H150</f>
        <v>0</v>
      </c>
      <c r="J150" s="59"/>
      <c r="K150" s="59"/>
      <c r="L150" s="62">
        <f t="shared" ref="L150:L213" si="34">J150-K150</f>
        <v>0</v>
      </c>
      <c r="M150" s="59">
        <v>0</v>
      </c>
      <c r="N150" s="59">
        <v>0</v>
      </c>
      <c r="O150" s="62">
        <f t="shared" ref="O150:O213" si="35">M150-N150</f>
        <v>0</v>
      </c>
      <c r="P150" s="59">
        <v>5140</v>
      </c>
      <c r="Q150" s="59">
        <v>5140</v>
      </c>
      <c r="R150" s="62">
        <f t="shared" ref="R150:R213" si="36">P150-Q150</f>
        <v>0</v>
      </c>
      <c r="S150" s="94"/>
      <c r="T150" s="94"/>
      <c r="U150" s="64">
        <f t="shared" ref="U150:U213" si="37">S150-T150</f>
        <v>0</v>
      </c>
      <c r="V150" s="55">
        <f t="shared" ref="V150:V213" si="38">SUM(Y150+AB150+AE150+AH150)</f>
        <v>9704.2999999999993</v>
      </c>
      <c r="W150" s="56">
        <f t="shared" ref="W150:W213" si="39">SUM(Z150+AC150+AF150+AI150)</f>
        <v>6812.2</v>
      </c>
      <c r="X150" s="57">
        <f t="shared" ref="X150:X213" si="40">V150-W150</f>
        <v>2892.0999999999995</v>
      </c>
      <c r="Y150" s="92">
        <v>7664.3</v>
      </c>
      <c r="Z150" s="92">
        <v>5231.1000000000004</v>
      </c>
      <c r="AA150" s="56">
        <f t="shared" ref="AA150:AA213" si="41">Y150-Z150</f>
        <v>2433.1999999999998</v>
      </c>
      <c r="AB150" s="59">
        <v>679.99999999999909</v>
      </c>
      <c r="AC150" s="59">
        <v>469.09999999999945</v>
      </c>
      <c r="AD150" s="56">
        <f t="shared" ref="AD150:AD213" si="42">AB150-AC150</f>
        <v>210.89999999999964</v>
      </c>
      <c r="AE150" s="59">
        <v>0</v>
      </c>
      <c r="AF150" s="59">
        <v>0</v>
      </c>
      <c r="AG150" s="56">
        <f t="shared" ref="AG150:AG213" si="43">AE150-AF150</f>
        <v>0</v>
      </c>
      <c r="AH150" s="93">
        <v>1360</v>
      </c>
      <c r="AI150" s="93">
        <v>1112</v>
      </c>
      <c r="AJ150" s="57">
        <f t="shared" ref="AJ150:AJ213" si="44">AH150-AI150</f>
        <v>248</v>
      </c>
    </row>
    <row r="151" spans="1:36">
      <c r="A151" s="33">
        <v>131</v>
      </c>
      <c r="B151" s="68" t="s">
        <v>168</v>
      </c>
      <c r="C151" s="81">
        <v>1752.6000000000022</v>
      </c>
      <c r="D151" s="55">
        <f t="shared" ref="D151:D169" si="45">SUM(G151+J151+M151+P151+S151)</f>
        <v>4900</v>
      </c>
      <c r="E151" s="56">
        <f t="shared" si="31"/>
        <v>4900</v>
      </c>
      <c r="F151" s="57">
        <f t="shared" si="32"/>
        <v>0</v>
      </c>
      <c r="G151" s="72"/>
      <c r="H151" s="59"/>
      <c r="I151" s="62">
        <f t="shared" si="33"/>
        <v>0</v>
      </c>
      <c r="J151" s="59"/>
      <c r="K151" s="59"/>
      <c r="L151" s="62">
        <f t="shared" si="34"/>
        <v>0</v>
      </c>
      <c r="M151" s="59">
        <v>0</v>
      </c>
      <c r="N151" s="59">
        <v>0</v>
      </c>
      <c r="O151" s="62">
        <f t="shared" si="35"/>
        <v>0</v>
      </c>
      <c r="P151" s="59">
        <v>4900</v>
      </c>
      <c r="Q151" s="59">
        <v>4900</v>
      </c>
      <c r="R151" s="62">
        <f t="shared" ref="R151:R169" si="46">P151-Q151</f>
        <v>0</v>
      </c>
      <c r="S151" s="94"/>
      <c r="T151" s="94"/>
      <c r="U151" s="64">
        <f t="shared" si="37"/>
        <v>0</v>
      </c>
      <c r="V151" s="55">
        <f t="shared" si="38"/>
        <v>6652.6000000000022</v>
      </c>
      <c r="W151" s="56">
        <f t="shared" si="39"/>
        <v>3697.4</v>
      </c>
      <c r="X151" s="57">
        <f t="shared" si="40"/>
        <v>2955.2000000000021</v>
      </c>
      <c r="Y151" s="92">
        <v>5702.6</v>
      </c>
      <c r="Z151" s="92">
        <v>3431</v>
      </c>
      <c r="AA151" s="56">
        <f t="shared" si="41"/>
        <v>2271.6000000000004</v>
      </c>
      <c r="AB151" s="59">
        <v>465.00000000000182</v>
      </c>
      <c r="AC151" s="59">
        <v>186.40000000000009</v>
      </c>
      <c r="AD151" s="56">
        <f t="shared" si="42"/>
        <v>278.60000000000173</v>
      </c>
      <c r="AE151" s="59">
        <v>0</v>
      </c>
      <c r="AF151" s="59">
        <v>0</v>
      </c>
      <c r="AG151" s="56">
        <f t="shared" si="43"/>
        <v>0</v>
      </c>
      <c r="AH151" s="93">
        <v>485</v>
      </c>
      <c r="AI151" s="93">
        <v>80</v>
      </c>
      <c r="AJ151" s="57">
        <f t="shared" si="44"/>
        <v>405</v>
      </c>
    </row>
    <row r="152" spans="1:36">
      <c r="A152" s="33">
        <v>132</v>
      </c>
      <c r="B152" s="68" t="s">
        <v>169</v>
      </c>
      <c r="C152" s="81">
        <v>5361</v>
      </c>
      <c r="D152" s="55">
        <f t="shared" si="45"/>
        <v>12616</v>
      </c>
      <c r="E152" s="56">
        <f t="shared" si="31"/>
        <v>12616</v>
      </c>
      <c r="F152" s="57">
        <f t="shared" si="32"/>
        <v>0</v>
      </c>
      <c r="G152" s="72"/>
      <c r="H152" s="59"/>
      <c r="I152" s="62">
        <f t="shared" si="33"/>
        <v>0</v>
      </c>
      <c r="J152" s="59"/>
      <c r="K152" s="59"/>
      <c r="L152" s="62">
        <f t="shared" si="34"/>
        <v>0</v>
      </c>
      <c r="M152" s="59">
        <v>0</v>
      </c>
      <c r="N152" s="59">
        <v>0</v>
      </c>
      <c r="O152" s="62">
        <f t="shared" si="35"/>
        <v>0</v>
      </c>
      <c r="P152" s="90">
        <v>12616</v>
      </c>
      <c r="Q152" s="90">
        <v>12616</v>
      </c>
      <c r="R152" s="62">
        <f t="shared" si="46"/>
        <v>0</v>
      </c>
      <c r="S152" s="94"/>
      <c r="T152" s="94"/>
      <c r="U152" s="64">
        <f t="shared" si="37"/>
        <v>0</v>
      </c>
      <c r="V152" s="55">
        <f t="shared" si="38"/>
        <v>17977</v>
      </c>
      <c r="W152" s="56">
        <f t="shared" si="39"/>
        <v>13765.1</v>
      </c>
      <c r="X152" s="57">
        <f t="shared" si="40"/>
        <v>4211.8999999999996</v>
      </c>
      <c r="Y152" s="92">
        <v>12211.9</v>
      </c>
      <c r="Z152" s="92">
        <v>12211.7</v>
      </c>
      <c r="AA152" s="56">
        <f t="shared" si="41"/>
        <v>0.19999999999890861</v>
      </c>
      <c r="AB152" s="59">
        <v>649.90000000000055</v>
      </c>
      <c r="AC152" s="59">
        <v>388.99999999999955</v>
      </c>
      <c r="AD152" s="56">
        <f t="shared" si="42"/>
        <v>260.900000000001</v>
      </c>
      <c r="AE152" s="59">
        <v>0</v>
      </c>
      <c r="AF152" s="59">
        <v>0</v>
      </c>
      <c r="AG152" s="56">
        <f t="shared" si="43"/>
        <v>0</v>
      </c>
      <c r="AH152" s="93">
        <v>5115.2</v>
      </c>
      <c r="AI152" s="93">
        <v>1164.4000000000001</v>
      </c>
      <c r="AJ152" s="57">
        <f t="shared" si="44"/>
        <v>3950.7999999999997</v>
      </c>
    </row>
    <row r="153" spans="1:36">
      <c r="A153" s="33">
        <v>133</v>
      </c>
      <c r="B153" s="68" t="s">
        <v>170</v>
      </c>
      <c r="C153" s="81">
        <v>14204.399999999994</v>
      </c>
      <c r="D153" s="55">
        <f t="shared" si="45"/>
        <v>17723</v>
      </c>
      <c r="E153" s="56">
        <f t="shared" si="31"/>
        <v>17723</v>
      </c>
      <c r="F153" s="57">
        <f t="shared" si="32"/>
        <v>0</v>
      </c>
      <c r="G153" s="72"/>
      <c r="H153" s="59"/>
      <c r="I153" s="62">
        <f t="shared" si="33"/>
        <v>0</v>
      </c>
      <c r="J153" s="59"/>
      <c r="K153" s="59"/>
      <c r="L153" s="62">
        <f t="shared" si="34"/>
        <v>0</v>
      </c>
      <c r="M153" s="59">
        <v>0</v>
      </c>
      <c r="N153" s="59">
        <v>0</v>
      </c>
      <c r="O153" s="62">
        <f t="shared" si="35"/>
        <v>0</v>
      </c>
      <c r="P153" s="90">
        <v>17690</v>
      </c>
      <c r="Q153" s="90">
        <v>17690</v>
      </c>
      <c r="R153" s="62">
        <f t="shared" si="46"/>
        <v>0</v>
      </c>
      <c r="S153" s="94">
        <v>33</v>
      </c>
      <c r="T153" s="94">
        <v>33</v>
      </c>
      <c r="U153" s="64">
        <f t="shared" si="37"/>
        <v>0</v>
      </c>
      <c r="V153" s="55">
        <f t="shared" si="38"/>
        <v>31927.399999999994</v>
      </c>
      <c r="W153" s="56">
        <f t="shared" si="39"/>
        <v>18407.8</v>
      </c>
      <c r="X153" s="57">
        <f t="shared" si="40"/>
        <v>13519.599999999995</v>
      </c>
      <c r="Y153" s="92">
        <v>19961.099999999999</v>
      </c>
      <c r="Z153" s="92">
        <v>17857.900000000001</v>
      </c>
      <c r="AA153" s="56">
        <f t="shared" si="41"/>
        <v>2103.1999999999971</v>
      </c>
      <c r="AB153" s="59">
        <v>2335.9999999999964</v>
      </c>
      <c r="AC153" s="59">
        <v>505.49999999999784</v>
      </c>
      <c r="AD153" s="56">
        <f t="shared" si="42"/>
        <v>1830.4999999999986</v>
      </c>
      <c r="AE153" s="59">
        <v>0</v>
      </c>
      <c r="AF153" s="59">
        <v>0</v>
      </c>
      <c r="AG153" s="56">
        <f t="shared" si="43"/>
        <v>0</v>
      </c>
      <c r="AH153" s="93">
        <v>9630.2999999999993</v>
      </c>
      <c r="AI153" s="93">
        <v>44.4</v>
      </c>
      <c r="AJ153" s="57">
        <f t="shared" si="44"/>
        <v>9585.9</v>
      </c>
    </row>
    <row r="154" spans="1:36">
      <c r="A154" s="33">
        <v>134</v>
      </c>
      <c r="B154" s="68" t="s">
        <v>171</v>
      </c>
      <c r="C154" s="81">
        <v>3447.5999999999985</v>
      </c>
      <c r="D154" s="55">
        <f t="shared" si="45"/>
        <v>5514.5</v>
      </c>
      <c r="E154" s="56">
        <f t="shared" si="31"/>
        <v>5514.5</v>
      </c>
      <c r="F154" s="57">
        <f t="shared" si="32"/>
        <v>0</v>
      </c>
      <c r="G154" s="72"/>
      <c r="H154" s="59"/>
      <c r="I154" s="62">
        <f t="shared" si="33"/>
        <v>0</v>
      </c>
      <c r="J154" s="59"/>
      <c r="K154" s="59"/>
      <c r="L154" s="62">
        <f t="shared" si="34"/>
        <v>0</v>
      </c>
      <c r="M154" s="59">
        <v>32.5</v>
      </c>
      <c r="N154" s="59">
        <v>32.5</v>
      </c>
      <c r="O154" s="62">
        <f t="shared" si="35"/>
        <v>0</v>
      </c>
      <c r="P154" s="90">
        <v>5482</v>
      </c>
      <c r="Q154" s="90">
        <v>5482</v>
      </c>
      <c r="R154" s="62">
        <f t="shared" si="46"/>
        <v>0</v>
      </c>
      <c r="S154" s="94"/>
      <c r="T154" s="94"/>
      <c r="U154" s="64">
        <f t="shared" si="37"/>
        <v>0</v>
      </c>
      <c r="V154" s="55">
        <f t="shared" si="38"/>
        <v>8962.0999999999985</v>
      </c>
      <c r="W154" s="56">
        <f t="shared" si="39"/>
        <v>6586</v>
      </c>
      <c r="X154" s="57">
        <f t="shared" si="40"/>
        <v>2376.0999999999985</v>
      </c>
      <c r="Y154" s="92">
        <v>8065.5</v>
      </c>
      <c r="Z154" s="92">
        <v>6366.8</v>
      </c>
      <c r="AA154" s="56">
        <f t="shared" si="41"/>
        <v>1698.6999999999998</v>
      </c>
      <c r="AB154" s="59">
        <v>192.59999999999854</v>
      </c>
      <c r="AC154" s="59">
        <v>159.29999999999981</v>
      </c>
      <c r="AD154" s="56">
        <f t="shared" si="42"/>
        <v>33.299999999998732</v>
      </c>
      <c r="AE154" s="59">
        <v>32.5</v>
      </c>
      <c r="AF154" s="59">
        <v>32.5</v>
      </c>
      <c r="AG154" s="56">
        <f t="shared" si="43"/>
        <v>0</v>
      </c>
      <c r="AH154" s="93">
        <v>671.5</v>
      </c>
      <c r="AI154" s="93">
        <v>27.4</v>
      </c>
      <c r="AJ154" s="57">
        <f t="shared" si="44"/>
        <v>644.1</v>
      </c>
    </row>
    <row r="155" spans="1:36">
      <c r="A155" s="33">
        <v>135</v>
      </c>
      <c r="B155" s="68" t="s">
        <v>172</v>
      </c>
      <c r="C155" s="81">
        <v>6089.5999999999985</v>
      </c>
      <c r="D155" s="55">
        <f t="shared" si="45"/>
        <v>3864</v>
      </c>
      <c r="E155" s="56">
        <f t="shared" si="31"/>
        <v>3864</v>
      </c>
      <c r="F155" s="57">
        <f t="shared" si="32"/>
        <v>0</v>
      </c>
      <c r="G155" s="72"/>
      <c r="H155" s="59"/>
      <c r="I155" s="62">
        <f t="shared" si="33"/>
        <v>0</v>
      </c>
      <c r="J155" s="59"/>
      <c r="K155" s="59"/>
      <c r="L155" s="62">
        <f t="shared" si="34"/>
        <v>0</v>
      </c>
      <c r="M155" s="59">
        <v>0</v>
      </c>
      <c r="N155" s="59">
        <v>0</v>
      </c>
      <c r="O155" s="62">
        <f t="shared" si="35"/>
        <v>0</v>
      </c>
      <c r="P155" s="90">
        <v>3864</v>
      </c>
      <c r="Q155" s="90">
        <v>3864</v>
      </c>
      <c r="R155" s="62">
        <f t="shared" si="46"/>
        <v>0</v>
      </c>
      <c r="S155" s="94"/>
      <c r="T155" s="94"/>
      <c r="U155" s="64">
        <f t="shared" si="37"/>
        <v>0</v>
      </c>
      <c r="V155" s="55">
        <f t="shared" si="38"/>
        <v>9953.5999999999985</v>
      </c>
      <c r="W155" s="56">
        <f t="shared" si="39"/>
        <v>3352.7</v>
      </c>
      <c r="X155" s="57">
        <f t="shared" si="40"/>
        <v>6600.8999999999987</v>
      </c>
      <c r="Y155" s="92">
        <v>6500</v>
      </c>
      <c r="Z155" s="92">
        <v>2933.9</v>
      </c>
      <c r="AA155" s="56">
        <f t="shared" si="41"/>
        <v>3566.1</v>
      </c>
      <c r="AB155" s="59">
        <v>254.99999999999864</v>
      </c>
      <c r="AC155" s="59">
        <v>104.99999999999972</v>
      </c>
      <c r="AD155" s="56">
        <f t="shared" si="42"/>
        <v>149.99999999999892</v>
      </c>
      <c r="AE155" s="59">
        <v>0</v>
      </c>
      <c r="AF155" s="59">
        <v>0</v>
      </c>
      <c r="AG155" s="56">
        <f t="shared" si="43"/>
        <v>0</v>
      </c>
      <c r="AH155" s="93">
        <v>3198.6</v>
      </c>
      <c r="AI155" s="93">
        <v>313.8</v>
      </c>
      <c r="AJ155" s="57">
        <f t="shared" si="44"/>
        <v>2884.7999999999997</v>
      </c>
    </row>
    <row r="156" spans="1:36">
      <c r="A156" s="33">
        <v>136</v>
      </c>
      <c r="B156" s="68" t="s">
        <v>173</v>
      </c>
      <c r="C156" s="81">
        <v>7126.7999999999956</v>
      </c>
      <c r="D156" s="55">
        <f t="shared" si="45"/>
        <v>7978</v>
      </c>
      <c r="E156" s="56">
        <f t="shared" si="31"/>
        <v>7978</v>
      </c>
      <c r="F156" s="57">
        <f t="shared" si="32"/>
        <v>0</v>
      </c>
      <c r="G156" s="72"/>
      <c r="H156" s="59"/>
      <c r="I156" s="62">
        <f t="shared" si="33"/>
        <v>0</v>
      </c>
      <c r="J156" s="59"/>
      <c r="K156" s="59"/>
      <c r="L156" s="62">
        <f t="shared" si="34"/>
        <v>0</v>
      </c>
      <c r="M156" s="59">
        <v>0</v>
      </c>
      <c r="N156" s="59">
        <v>0</v>
      </c>
      <c r="O156" s="62">
        <f t="shared" si="35"/>
        <v>0</v>
      </c>
      <c r="P156" s="90">
        <v>7978</v>
      </c>
      <c r="Q156" s="90">
        <v>7978</v>
      </c>
      <c r="R156" s="62">
        <f t="shared" si="46"/>
        <v>0</v>
      </c>
      <c r="S156" s="94"/>
      <c r="T156" s="94"/>
      <c r="U156" s="64">
        <f t="shared" si="37"/>
        <v>0</v>
      </c>
      <c r="V156" s="55">
        <f t="shared" si="38"/>
        <v>15104.799999999996</v>
      </c>
      <c r="W156" s="56">
        <f t="shared" si="39"/>
        <v>8992.7999999999993</v>
      </c>
      <c r="X156" s="57">
        <f t="shared" si="40"/>
        <v>6111.9999999999964</v>
      </c>
      <c r="Y156" s="92">
        <v>9500</v>
      </c>
      <c r="Z156" s="92">
        <v>6429.1</v>
      </c>
      <c r="AA156" s="56">
        <f t="shared" si="41"/>
        <v>3070.8999999999996</v>
      </c>
      <c r="AB156" s="59">
        <v>969.99999999999545</v>
      </c>
      <c r="AC156" s="59">
        <v>287.99999999999909</v>
      </c>
      <c r="AD156" s="56">
        <f t="shared" si="42"/>
        <v>681.99999999999636</v>
      </c>
      <c r="AE156" s="59">
        <v>0</v>
      </c>
      <c r="AF156" s="59">
        <v>0</v>
      </c>
      <c r="AG156" s="56">
        <f t="shared" si="43"/>
        <v>0</v>
      </c>
      <c r="AH156" s="93">
        <v>4634.8</v>
      </c>
      <c r="AI156" s="93">
        <v>2275.6999999999998</v>
      </c>
      <c r="AJ156" s="57">
        <f t="shared" si="44"/>
        <v>2359.1000000000004</v>
      </c>
    </row>
    <row r="157" spans="1:36">
      <c r="A157" s="33">
        <v>137</v>
      </c>
      <c r="B157" s="68" t="s">
        <v>174</v>
      </c>
      <c r="C157" s="82">
        <v>1569.9000000000015</v>
      </c>
      <c r="D157" s="55">
        <f t="shared" si="45"/>
        <v>7005.8</v>
      </c>
      <c r="E157" s="56">
        <f t="shared" si="31"/>
        <v>7005.8</v>
      </c>
      <c r="F157" s="57">
        <f t="shared" si="32"/>
        <v>0</v>
      </c>
      <c r="G157" s="72"/>
      <c r="H157" s="59"/>
      <c r="I157" s="62">
        <f t="shared" si="33"/>
        <v>0</v>
      </c>
      <c r="J157" s="59"/>
      <c r="K157" s="59"/>
      <c r="L157" s="62">
        <f t="shared" si="34"/>
        <v>0</v>
      </c>
      <c r="M157" s="59">
        <v>0</v>
      </c>
      <c r="N157" s="59">
        <v>0</v>
      </c>
      <c r="O157" s="62">
        <f t="shared" si="35"/>
        <v>0</v>
      </c>
      <c r="P157" s="90">
        <v>6966</v>
      </c>
      <c r="Q157" s="90">
        <v>6966</v>
      </c>
      <c r="R157" s="62">
        <f t="shared" si="46"/>
        <v>0</v>
      </c>
      <c r="S157" s="94">
        <v>39.799999999999997</v>
      </c>
      <c r="T157" s="94">
        <v>39.799999999999997</v>
      </c>
      <c r="U157" s="64">
        <f t="shared" si="37"/>
        <v>0</v>
      </c>
      <c r="V157" s="55">
        <f t="shared" si="38"/>
        <v>8575.7000000000007</v>
      </c>
      <c r="W157" s="56">
        <f t="shared" si="39"/>
        <v>6201.9</v>
      </c>
      <c r="X157" s="57">
        <f t="shared" si="40"/>
        <v>2373.8000000000011</v>
      </c>
      <c r="Y157" s="92">
        <v>7928.9</v>
      </c>
      <c r="Z157" s="92">
        <v>5794.1</v>
      </c>
      <c r="AA157" s="56">
        <f t="shared" si="41"/>
        <v>2134.7999999999993</v>
      </c>
      <c r="AB157" s="59">
        <v>403.80000000000109</v>
      </c>
      <c r="AC157" s="59">
        <v>402.79999999999927</v>
      </c>
      <c r="AD157" s="56">
        <f t="shared" si="42"/>
        <v>1.000000000001819</v>
      </c>
      <c r="AE157" s="59">
        <v>0</v>
      </c>
      <c r="AF157" s="59">
        <v>0</v>
      </c>
      <c r="AG157" s="56">
        <f t="shared" si="43"/>
        <v>0</v>
      </c>
      <c r="AH157" s="93">
        <v>243</v>
      </c>
      <c r="AI157" s="93">
        <v>5</v>
      </c>
      <c r="AJ157" s="57">
        <f t="shared" si="44"/>
        <v>238</v>
      </c>
    </row>
    <row r="158" spans="1:36">
      <c r="A158" s="33">
        <v>138</v>
      </c>
      <c r="B158" s="68" t="s">
        <v>175</v>
      </c>
      <c r="C158" s="81">
        <v>1989.1000000000022</v>
      </c>
      <c r="D158" s="55">
        <f t="shared" si="45"/>
        <v>4242</v>
      </c>
      <c r="E158" s="56">
        <f t="shared" si="31"/>
        <v>4242</v>
      </c>
      <c r="F158" s="57">
        <f t="shared" si="32"/>
        <v>0</v>
      </c>
      <c r="G158" s="72"/>
      <c r="H158" s="59"/>
      <c r="I158" s="62">
        <f t="shared" si="33"/>
        <v>0</v>
      </c>
      <c r="J158" s="59"/>
      <c r="K158" s="59"/>
      <c r="L158" s="62">
        <f t="shared" si="34"/>
        <v>0</v>
      </c>
      <c r="M158" s="59">
        <v>0</v>
      </c>
      <c r="N158" s="59">
        <v>0</v>
      </c>
      <c r="O158" s="62">
        <f t="shared" si="35"/>
        <v>0</v>
      </c>
      <c r="P158" s="90">
        <v>4242</v>
      </c>
      <c r="Q158" s="90">
        <v>4242</v>
      </c>
      <c r="R158" s="62">
        <f t="shared" si="46"/>
        <v>0</v>
      </c>
      <c r="S158" s="94"/>
      <c r="T158" s="94"/>
      <c r="U158" s="64">
        <f t="shared" si="37"/>
        <v>0</v>
      </c>
      <c r="V158" s="55">
        <f t="shared" si="38"/>
        <v>6231.1000000000022</v>
      </c>
      <c r="W158" s="56">
        <f t="shared" si="39"/>
        <v>3752.4</v>
      </c>
      <c r="X158" s="57">
        <f t="shared" si="40"/>
        <v>2478.7000000000021</v>
      </c>
      <c r="Y158" s="92">
        <v>5013.3</v>
      </c>
      <c r="Z158" s="92">
        <v>3076.5</v>
      </c>
      <c r="AA158" s="56">
        <f t="shared" si="41"/>
        <v>1936.8000000000002</v>
      </c>
      <c r="AB158" s="59">
        <v>638.300000000002</v>
      </c>
      <c r="AC158" s="59">
        <v>638.00000000000011</v>
      </c>
      <c r="AD158" s="56">
        <f t="shared" si="42"/>
        <v>0.3000000000018872</v>
      </c>
      <c r="AE158" s="59">
        <v>0</v>
      </c>
      <c r="AF158" s="59">
        <v>0</v>
      </c>
      <c r="AG158" s="56">
        <f t="shared" si="43"/>
        <v>0</v>
      </c>
      <c r="AH158" s="93">
        <v>579.5</v>
      </c>
      <c r="AI158" s="93">
        <v>37.9</v>
      </c>
      <c r="AJ158" s="57">
        <f t="shared" si="44"/>
        <v>541.6</v>
      </c>
    </row>
    <row r="159" spans="1:36">
      <c r="A159" s="33">
        <v>139</v>
      </c>
      <c r="B159" s="68" t="s">
        <v>176</v>
      </c>
      <c r="C159" s="81">
        <v>786.60000000000218</v>
      </c>
      <c r="D159" s="55">
        <f t="shared" si="45"/>
        <v>5676.5</v>
      </c>
      <c r="E159" s="56">
        <f t="shared" si="31"/>
        <v>5676.5</v>
      </c>
      <c r="F159" s="57">
        <f t="shared" si="32"/>
        <v>0</v>
      </c>
      <c r="G159" s="72"/>
      <c r="H159" s="59"/>
      <c r="I159" s="62">
        <f t="shared" si="33"/>
        <v>0</v>
      </c>
      <c r="J159" s="59"/>
      <c r="K159" s="59"/>
      <c r="L159" s="62">
        <f t="shared" si="34"/>
        <v>0</v>
      </c>
      <c r="M159" s="59">
        <v>32.5</v>
      </c>
      <c r="N159" s="59">
        <v>32.5</v>
      </c>
      <c r="O159" s="62">
        <f t="shared" si="35"/>
        <v>0</v>
      </c>
      <c r="P159" s="90">
        <v>5644</v>
      </c>
      <c r="Q159" s="90">
        <v>5644</v>
      </c>
      <c r="R159" s="62">
        <f t="shared" si="46"/>
        <v>0</v>
      </c>
      <c r="S159" s="94"/>
      <c r="T159" s="94"/>
      <c r="U159" s="64">
        <f t="shared" si="37"/>
        <v>0</v>
      </c>
      <c r="V159" s="55">
        <f t="shared" si="38"/>
        <v>6463.1000000000022</v>
      </c>
      <c r="W159" s="56">
        <f t="shared" si="39"/>
        <v>6429.7</v>
      </c>
      <c r="X159" s="57">
        <f t="shared" si="40"/>
        <v>33.400000000002365</v>
      </c>
      <c r="Y159" s="92">
        <v>5412.7</v>
      </c>
      <c r="Z159" s="92">
        <v>5412.7</v>
      </c>
      <c r="AA159" s="56">
        <f t="shared" si="41"/>
        <v>0</v>
      </c>
      <c r="AB159" s="59">
        <v>776.30000000000234</v>
      </c>
      <c r="AC159" s="59">
        <v>743</v>
      </c>
      <c r="AD159" s="56">
        <f t="shared" si="42"/>
        <v>33.300000000002342</v>
      </c>
      <c r="AE159" s="59">
        <v>32.5</v>
      </c>
      <c r="AF159" s="59">
        <v>32.5</v>
      </c>
      <c r="AG159" s="56">
        <f t="shared" si="43"/>
        <v>0</v>
      </c>
      <c r="AH159" s="93">
        <v>241.6</v>
      </c>
      <c r="AI159" s="93">
        <v>241.5</v>
      </c>
      <c r="AJ159" s="57">
        <f t="shared" si="44"/>
        <v>9.9999999999994316E-2</v>
      </c>
    </row>
    <row r="160" spans="1:36">
      <c r="A160" s="33">
        <v>140</v>
      </c>
      <c r="B160" s="68" t="s">
        <v>177</v>
      </c>
      <c r="C160" s="81">
        <v>5685.3999999999978</v>
      </c>
      <c r="D160" s="55">
        <f t="shared" si="45"/>
        <v>5436</v>
      </c>
      <c r="E160" s="56">
        <f t="shared" si="31"/>
        <v>5436</v>
      </c>
      <c r="F160" s="57">
        <f t="shared" si="32"/>
        <v>0</v>
      </c>
      <c r="G160" s="72"/>
      <c r="H160" s="59"/>
      <c r="I160" s="62">
        <f t="shared" si="33"/>
        <v>0</v>
      </c>
      <c r="J160" s="59"/>
      <c r="K160" s="59"/>
      <c r="L160" s="62">
        <f t="shared" si="34"/>
        <v>0</v>
      </c>
      <c r="M160" s="59">
        <v>0</v>
      </c>
      <c r="N160" s="59">
        <v>0</v>
      </c>
      <c r="O160" s="62">
        <f t="shared" si="35"/>
        <v>0</v>
      </c>
      <c r="P160" s="90">
        <v>5436</v>
      </c>
      <c r="Q160" s="90">
        <v>5436</v>
      </c>
      <c r="R160" s="62">
        <f t="shared" si="46"/>
        <v>0</v>
      </c>
      <c r="S160" s="94"/>
      <c r="T160" s="94"/>
      <c r="U160" s="64">
        <f t="shared" si="37"/>
        <v>0</v>
      </c>
      <c r="V160" s="55">
        <f t="shared" si="38"/>
        <v>11121.399999999998</v>
      </c>
      <c r="W160" s="56">
        <f t="shared" si="39"/>
        <v>4246.3</v>
      </c>
      <c r="X160" s="57">
        <f t="shared" si="40"/>
        <v>6875.0999999999976</v>
      </c>
      <c r="Y160" s="92">
        <v>6500</v>
      </c>
      <c r="Z160" s="92">
        <v>4047.9</v>
      </c>
      <c r="AA160" s="56">
        <f t="shared" si="41"/>
        <v>2452.1</v>
      </c>
      <c r="AB160" s="59">
        <v>405.99999999999818</v>
      </c>
      <c r="AC160" s="59">
        <v>198.40000000000009</v>
      </c>
      <c r="AD160" s="56">
        <f t="shared" si="42"/>
        <v>207.59999999999809</v>
      </c>
      <c r="AE160" s="59">
        <v>0</v>
      </c>
      <c r="AF160" s="59">
        <v>0</v>
      </c>
      <c r="AG160" s="56">
        <f t="shared" si="43"/>
        <v>0</v>
      </c>
      <c r="AH160" s="93">
        <v>4215.3999999999996</v>
      </c>
      <c r="AI160" s="93"/>
      <c r="AJ160" s="57">
        <f t="shared" si="44"/>
        <v>4215.3999999999996</v>
      </c>
    </row>
    <row r="161" spans="1:36">
      <c r="A161" s="33">
        <v>141</v>
      </c>
      <c r="B161" s="68" t="s">
        <v>178</v>
      </c>
      <c r="C161" s="81">
        <v>5946.4000000000087</v>
      </c>
      <c r="D161" s="55">
        <f t="shared" si="45"/>
        <v>12232</v>
      </c>
      <c r="E161" s="56">
        <f t="shared" si="31"/>
        <v>12232</v>
      </c>
      <c r="F161" s="57">
        <f t="shared" si="32"/>
        <v>0</v>
      </c>
      <c r="G161" s="72"/>
      <c r="H161" s="59"/>
      <c r="I161" s="62">
        <f t="shared" si="33"/>
        <v>0</v>
      </c>
      <c r="J161" s="59"/>
      <c r="K161" s="59"/>
      <c r="L161" s="62">
        <f t="shared" si="34"/>
        <v>0</v>
      </c>
      <c r="M161" s="59">
        <v>0</v>
      </c>
      <c r="N161" s="59">
        <v>0</v>
      </c>
      <c r="O161" s="62">
        <f t="shared" si="35"/>
        <v>0</v>
      </c>
      <c r="P161" s="90">
        <v>12232</v>
      </c>
      <c r="Q161" s="90">
        <v>12232</v>
      </c>
      <c r="R161" s="62">
        <f t="shared" si="46"/>
        <v>0</v>
      </c>
      <c r="S161" s="94"/>
      <c r="T161" s="94"/>
      <c r="U161" s="64">
        <f t="shared" si="37"/>
        <v>0</v>
      </c>
      <c r="V161" s="55">
        <f t="shared" si="38"/>
        <v>18178.400000000009</v>
      </c>
      <c r="W161" s="56">
        <f t="shared" si="39"/>
        <v>12228.2</v>
      </c>
      <c r="X161" s="57">
        <f t="shared" si="40"/>
        <v>5950.200000000008</v>
      </c>
      <c r="Y161" s="92">
        <v>11468</v>
      </c>
      <c r="Z161" s="92">
        <v>10607.9</v>
      </c>
      <c r="AA161" s="56">
        <f t="shared" si="41"/>
        <v>860.10000000000036</v>
      </c>
      <c r="AB161" s="59">
        <v>1125.0000000000091</v>
      </c>
      <c r="AC161" s="59">
        <v>534.00000000000114</v>
      </c>
      <c r="AD161" s="56">
        <f t="shared" si="42"/>
        <v>591.00000000000796</v>
      </c>
      <c r="AE161" s="59">
        <v>0</v>
      </c>
      <c r="AF161" s="59">
        <v>0</v>
      </c>
      <c r="AG161" s="56">
        <f t="shared" si="43"/>
        <v>0</v>
      </c>
      <c r="AH161" s="93">
        <v>5585.4</v>
      </c>
      <c r="AI161" s="93">
        <v>1086.3</v>
      </c>
      <c r="AJ161" s="57">
        <f t="shared" si="44"/>
        <v>4499.0999999999995</v>
      </c>
    </row>
    <row r="162" spans="1:36">
      <c r="A162" s="33">
        <v>142</v>
      </c>
      <c r="B162" s="68" t="s">
        <v>179</v>
      </c>
      <c r="C162" s="82">
        <v>34.30000000000291</v>
      </c>
      <c r="D162" s="55">
        <f t="shared" si="45"/>
        <v>9562</v>
      </c>
      <c r="E162" s="56">
        <f t="shared" si="31"/>
        <v>9562</v>
      </c>
      <c r="F162" s="57">
        <f t="shared" si="32"/>
        <v>0</v>
      </c>
      <c r="G162" s="72"/>
      <c r="H162" s="59"/>
      <c r="I162" s="62">
        <f t="shared" si="33"/>
        <v>0</v>
      </c>
      <c r="J162" s="59"/>
      <c r="K162" s="59"/>
      <c r="L162" s="62">
        <f t="shared" si="34"/>
        <v>0</v>
      </c>
      <c r="M162" s="59">
        <v>100</v>
      </c>
      <c r="N162" s="59">
        <v>100</v>
      </c>
      <c r="O162" s="62">
        <f t="shared" si="35"/>
        <v>0</v>
      </c>
      <c r="P162" s="90">
        <v>9462</v>
      </c>
      <c r="Q162" s="90">
        <v>9462</v>
      </c>
      <c r="R162" s="62">
        <f t="shared" si="46"/>
        <v>0</v>
      </c>
      <c r="S162" s="94"/>
      <c r="T162" s="94"/>
      <c r="U162" s="64">
        <f t="shared" si="37"/>
        <v>0</v>
      </c>
      <c r="V162" s="55">
        <f t="shared" si="38"/>
        <v>9596.3000000000029</v>
      </c>
      <c r="W162" s="56">
        <f t="shared" si="39"/>
        <v>9392.2999999999993</v>
      </c>
      <c r="X162" s="57">
        <f t="shared" si="40"/>
        <v>204.00000000000364</v>
      </c>
      <c r="Y162" s="92">
        <v>7559</v>
      </c>
      <c r="Z162" s="92">
        <v>7558.1</v>
      </c>
      <c r="AA162" s="56">
        <f t="shared" si="41"/>
        <v>0.8999999999996362</v>
      </c>
      <c r="AB162" s="59">
        <v>754.00000000000296</v>
      </c>
      <c r="AC162" s="59">
        <v>551.49999999999886</v>
      </c>
      <c r="AD162" s="56">
        <f t="shared" si="42"/>
        <v>202.50000000000409</v>
      </c>
      <c r="AE162" s="59">
        <v>100</v>
      </c>
      <c r="AF162" s="59">
        <v>100</v>
      </c>
      <c r="AG162" s="56">
        <f t="shared" si="43"/>
        <v>0</v>
      </c>
      <c r="AH162" s="93">
        <v>1183.3</v>
      </c>
      <c r="AI162" s="93">
        <v>1182.7</v>
      </c>
      <c r="AJ162" s="57">
        <f t="shared" si="44"/>
        <v>0.59999999999990905</v>
      </c>
    </row>
    <row r="163" spans="1:36">
      <c r="A163" s="33">
        <v>143</v>
      </c>
      <c r="B163" s="68" t="s">
        <v>180</v>
      </c>
      <c r="C163" s="81">
        <v>498.5</v>
      </c>
      <c r="D163" s="55">
        <f t="shared" si="45"/>
        <v>6158</v>
      </c>
      <c r="E163" s="56">
        <f t="shared" si="31"/>
        <v>6158</v>
      </c>
      <c r="F163" s="57">
        <f t="shared" si="32"/>
        <v>0</v>
      </c>
      <c r="G163" s="72"/>
      <c r="H163" s="59"/>
      <c r="I163" s="62">
        <f t="shared" si="33"/>
        <v>0</v>
      </c>
      <c r="J163" s="59"/>
      <c r="K163" s="59"/>
      <c r="L163" s="62">
        <f t="shared" si="34"/>
        <v>0</v>
      </c>
      <c r="M163" s="59">
        <v>0</v>
      </c>
      <c r="N163" s="59">
        <v>0</v>
      </c>
      <c r="O163" s="62">
        <f t="shared" si="35"/>
        <v>0</v>
      </c>
      <c r="P163" s="90">
        <v>6158</v>
      </c>
      <c r="Q163" s="90">
        <v>6158</v>
      </c>
      <c r="R163" s="62">
        <f t="shared" si="46"/>
        <v>0</v>
      </c>
      <c r="S163" s="94"/>
      <c r="T163" s="94"/>
      <c r="U163" s="64">
        <f t="shared" si="37"/>
        <v>0</v>
      </c>
      <c r="V163" s="55">
        <f t="shared" si="38"/>
        <v>6656.5</v>
      </c>
      <c r="W163" s="56">
        <f t="shared" si="39"/>
        <v>5029.8</v>
      </c>
      <c r="X163" s="57">
        <f t="shared" si="40"/>
        <v>1626.6999999999998</v>
      </c>
      <c r="Y163" s="92">
        <v>5592.5</v>
      </c>
      <c r="Z163" s="92">
        <v>4732.3</v>
      </c>
      <c r="AA163" s="56">
        <f t="shared" si="41"/>
        <v>860.19999999999982</v>
      </c>
      <c r="AB163" s="59">
        <v>279.5</v>
      </c>
      <c r="AC163" s="59">
        <v>278.5</v>
      </c>
      <c r="AD163" s="56">
        <f t="shared" si="42"/>
        <v>1</v>
      </c>
      <c r="AE163" s="59">
        <v>0</v>
      </c>
      <c r="AF163" s="59">
        <v>0</v>
      </c>
      <c r="AG163" s="56">
        <f t="shared" si="43"/>
        <v>0</v>
      </c>
      <c r="AH163" s="93">
        <v>784.5</v>
      </c>
      <c r="AI163" s="93">
        <v>19</v>
      </c>
      <c r="AJ163" s="57">
        <f t="shared" si="44"/>
        <v>765.5</v>
      </c>
    </row>
    <row r="164" spans="1:36">
      <c r="A164" s="33">
        <v>144</v>
      </c>
      <c r="B164" s="68" t="s">
        <v>181</v>
      </c>
      <c r="C164" s="82">
        <v>2398.7000000000044</v>
      </c>
      <c r="D164" s="55">
        <f t="shared" si="45"/>
        <v>6812</v>
      </c>
      <c r="E164" s="56">
        <f t="shared" si="31"/>
        <v>6812</v>
      </c>
      <c r="F164" s="57">
        <f t="shared" si="32"/>
        <v>0</v>
      </c>
      <c r="G164" s="72"/>
      <c r="H164" s="59"/>
      <c r="I164" s="62">
        <f t="shared" si="33"/>
        <v>0</v>
      </c>
      <c r="J164" s="59"/>
      <c r="K164" s="59"/>
      <c r="L164" s="62">
        <f t="shared" si="34"/>
        <v>0</v>
      </c>
      <c r="M164" s="59">
        <v>0</v>
      </c>
      <c r="N164" s="59">
        <v>0</v>
      </c>
      <c r="O164" s="62">
        <f t="shared" si="35"/>
        <v>0</v>
      </c>
      <c r="P164" s="90">
        <v>6812</v>
      </c>
      <c r="Q164" s="90">
        <v>6812</v>
      </c>
      <c r="R164" s="62">
        <f t="shared" si="46"/>
        <v>0</v>
      </c>
      <c r="S164" s="94"/>
      <c r="T164" s="94"/>
      <c r="U164" s="64">
        <f t="shared" si="37"/>
        <v>0</v>
      </c>
      <c r="V164" s="55">
        <f t="shared" si="38"/>
        <v>9210.7000000000044</v>
      </c>
      <c r="W164" s="56">
        <f t="shared" si="39"/>
        <v>6187.9</v>
      </c>
      <c r="X164" s="57">
        <f t="shared" si="40"/>
        <v>3022.8000000000047</v>
      </c>
      <c r="Y164" s="92">
        <v>8225</v>
      </c>
      <c r="Z164" s="92">
        <v>5731.9</v>
      </c>
      <c r="AA164" s="56">
        <f t="shared" si="41"/>
        <v>2493.1000000000004</v>
      </c>
      <c r="AB164" s="59">
        <v>560.00000000000432</v>
      </c>
      <c r="AC164" s="59">
        <v>405</v>
      </c>
      <c r="AD164" s="56">
        <f t="shared" si="42"/>
        <v>155.00000000000432</v>
      </c>
      <c r="AE164" s="59">
        <v>0</v>
      </c>
      <c r="AF164" s="59">
        <v>0</v>
      </c>
      <c r="AG164" s="56">
        <f t="shared" si="43"/>
        <v>0</v>
      </c>
      <c r="AH164" s="93">
        <v>425.7</v>
      </c>
      <c r="AI164" s="93">
        <v>51</v>
      </c>
      <c r="AJ164" s="57">
        <f t="shared" si="44"/>
        <v>374.7</v>
      </c>
    </row>
    <row r="165" spans="1:36">
      <c r="A165" s="33">
        <v>145</v>
      </c>
      <c r="B165" s="68" t="s">
        <v>182</v>
      </c>
      <c r="C165" s="81">
        <v>2350.1000000000058</v>
      </c>
      <c r="D165" s="55">
        <f t="shared" si="45"/>
        <v>6618</v>
      </c>
      <c r="E165" s="56">
        <f t="shared" si="31"/>
        <v>6618</v>
      </c>
      <c r="F165" s="57">
        <f t="shared" si="32"/>
        <v>0</v>
      </c>
      <c r="G165" s="72"/>
      <c r="H165" s="59"/>
      <c r="I165" s="62">
        <f t="shared" si="33"/>
        <v>0</v>
      </c>
      <c r="J165" s="59"/>
      <c r="K165" s="59"/>
      <c r="L165" s="62">
        <f t="shared" si="34"/>
        <v>0</v>
      </c>
      <c r="M165" s="59">
        <v>0</v>
      </c>
      <c r="N165" s="59">
        <v>0</v>
      </c>
      <c r="O165" s="62">
        <f t="shared" si="35"/>
        <v>0</v>
      </c>
      <c r="P165" s="90">
        <v>6618</v>
      </c>
      <c r="Q165" s="90">
        <v>6618</v>
      </c>
      <c r="R165" s="62">
        <f t="shared" si="46"/>
        <v>0</v>
      </c>
      <c r="S165" s="94"/>
      <c r="T165" s="94"/>
      <c r="U165" s="64">
        <f t="shared" si="37"/>
        <v>0</v>
      </c>
      <c r="V165" s="55">
        <f t="shared" si="38"/>
        <v>8968.1000000000058</v>
      </c>
      <c r="W165" s="56">
        <f t="shared" si="39"/>
        <v>5864.9</v>
      </c>
      <c r="X165" s="57">
        <f t="shared" si="40"/>
        <v>3103.2000000000062</v>
      </c>
      <c r="Y165" s="92">
        <v>7761.6</v>
      </c>
      <c r="Z165" s="92">
        <v>5537.2</v>
      </c>
      <c r="AA165" s="56">
        <f t="shared" si="41"/>
        <v>2224.4000000000005</v>
      </c>
      <c r="AB165" s="59">
        <v>1135.0000000000055</v>
      </c>
      <c r="AC165" s="59">
        <v>256.99999999999983</v>
      </c>
      <c r="AD165" s="56">
        <f t="shared" si="42"/>
        <v>878.00000000000568</v>
      </c>
      <c r="AE165" s="59">
        <v>0</v>
      </c>
      <c r="AF165" s="59">
        <v>0</v>
      </c>
      <c r="AG165" s="56">
        <f t="shared" si="43"/>
        <v>0</v>
      </c>
      <c r="AH165" s="93">
        <v>71.5</v>
      </c>
      <c r="AI165" s="93">
        <v>70.7</v>
      </c>
      <c r="AJ165" s="57">
        <f t="shared" si="44"/>
        <v>0.79999999999999716</v>
      </c>
    </row>
    <row r="166" spans="1:36">
      <c r="A166" s="33">
        <v>146</v>
      </c>
      <c r="B166" s="68" t="s">
        <v>183</v>
      </c>
      <c r="C166" s="81">
        <v>5365.3</v>
      </c>
      <c r="D166" s="55">
        <f t="shared" si="45"/>
        <v>6278</v>
      </c>
      <c r="E166" s="56">
        <f t="shared" si="31"/>
        <v>6278</v>
      </c>
      <c r="F166" s="57">
        <f t="shared" si="32"/>
        <v>0</v>
      </c>
      <c r="G166" s="72"/>
      <c r="H166" s="59"/>
      <c r="I166" s="62">
        <f t="shared" si="33"/>
        <v>0</v>
      </c>
      <c r="J166" s="59"/>
      <c r="K166" s="59"/>
      <c r="L166" s="62">
        <f t="shared" si="34"/>
        <v>0</v>
      </c>
      <c r="M166" s="59">
        <v>114</v>
      </c>
      <c r="N166" s="59">
        <v>114</v>
      </c>
      <c r="O166" s="62">
        <f t="shared" si="35"/>
        <v>0</v>
      </c>
      <c r="P166" s="90">
        <v>6164</v>
      </c>
      <c r="Q166" s="90">
        <v>6164</v>
      </c>
      <c r="R166" s="62">
        <f t="shared" si="46"/>
        <v>0</v>
      </c>
      <c r="S166" s="94"/>
      <c r="T166" s="94"/>
      <c r="U166" s="64">
        <f t="shared" si="37"/>
        <v>0</v>
      </c>
      <c r="V166" s="55">
        <f t="shared" si="38"/>
        <v>11643.3</v>
      </c>
      <c r="W166" s="56">
        <f t="shared" si="39"/>
        <v>7176.7</v>
      </c>
      <c r="X166" s="57">
        <f t="shared" si="40"/>
        <v>4466.5999999999995</v>
      </c>
      <c r="Y166" s="92">
        <v>10056</v>
      </c>
      <c r="Z166" s="92">
        <v>6756.3</v>
      </c>
      <c r="AA166" s="56">
        <f t="shared" si="41"/>
        <v>3299.7</v>
      </c>
      <c r="AB166" s="59">
        <v>558.29999999999927</v>
      </c>
      <c r="AC166" s="59">
        <v>277.59999999999962</v>
      </c>
      <c r="AD166" s="56">
        <f t="shared" si="42"/>
        <v>280.69999999999965</v>
      </c>
      <c r="AE166" s="59">
        <v>114</v>
      </c>
      <c r="AF166" s="59">
        <v>114</v>
      </c>
      <c r="AG166" s="56">
        <f t="shared" si="43"/>
        <v>0</v>
      </c>
      <c r="AH166" s="93">
        <v>915</v>
      </c>
      <c r="AI166" s="93">
        <v>28.8</v>
      </c>
      <c r="AJ166" s="57">
        <f t="shared" si="44"/>
        <v>886.2</v>
      </c>
    </row>
    <row r="167" spans="1:36">
      <c r="A167" s="33">
        <v>147</v>
      </c>
      <c r="B167" s="68" t="s">
        <v>184</v>
      </c>
      <c r="C167" s="81">
        <v>540.09999999999854</v>
      </c>
      <c r="D167" s="55">
        <f t="shared" si="45"/>
        <v>8443</v>
      </c>
      <c r="E167" s="56">
        <f t="shared" si="31"/>
        <v>8443</v>
      </c>
      <c r="F167" s="57">
        <f t="shared" si="32"/>
        <v>0</v>
      </c>
      <c r="G167" s="72"/>
      <c r="H167" s="59"/>
      <c r="I167" s="62">
        <f t="shared" si="33"/>
        <v>0</v>
      </c>
      <c r="J167" s="59"/>
      <c r="K167" s="59"/>
      <c r="L167" s="62">
        <f t="shared" si="34"/>
        <v>0</v>
      </c>
      <c r="M167" s="59">
        <v>0</v>
      </c>
      <c r="N167" s="59">
        <v>0</v>
      </c>
      <c r="O167" s="62">
        <f t="shared" si="35"/>
        <v>0</v>
      </c>
      <c r="P167" s="90">
        <v>8440</v>
      </c>
      <c r="Q167" s="90">
        <v>8440</v>
      </c>
      <c r="R167" s="62">
        <f t="shared" si="46"/>
        <v>0</v>
      </c>
      <c r="S167" s="94">
        <v>3</v>
      </c>
      <c r="T167" s="94">
        <v>3</v>
      </c>
      <c r="U167" s="64">
        <f t="shared" si="37"/>
        <v>0</v>
      </c>
      <c r="V167" s="55">
        <f t="shared" si="38"/>
        <v>8983.0999999999985</v>
      </c>
      <c r="W167" s="56">
        <f t="shared" si="39"/>
        <v>7876.7</v>
      </c>
      <c r="X167" s="57">
        <f t="shared" si="40"/>
        <v>1106.3999999999987</v>
      </c>
      <c r="Y167" s="92">
        <v>7137.7</v>
      </c>
      <c r="Z167" s="92">
        <v>6081.9</v>
      </c>
      <c r="AA167" s="56">
        <f t="shared" si="41"/>
        <v>1055.8000000000002</v>
      </c>
      <c r="AB167" s="59">
        <v>518.19999999999868</v>
      </c>
      <c r="AC167" s="59">
        <v>468.00000000000023</v>
      </c>
      <c r="AD167" s="56">
        <f t="shared" si="42"/>
        <v>50.199999999998454</v>
      </c>
      <c r="AE167" s="59">
        <v>0</v>
      </c>
      <c r="AF167" s="59">
        <v>0</v>
      </c>
      <c r="AG167" s="56">
        <f t="shared" si="43"/>
        <v>0</v>
      </c>
      <c r="AH167" s="93">
        <v>1327.2</v>
      </c>
      <c r="AI167" s="93">
        <v>1326.8</v>
      </c>
      <c r="AJ167" s="57">
        <f t="shared" si="44"/>
        <v>0.40000000000009095</v>
      </c>
    </row>
    <row r="168" spans="1:36">
      <c r="A168" s="33">
        <v>148</v>
      </c>
      <c r="B168" s="68" t="s">
        <v>185</v>
      </c>
      <c r="C168" s="81">
        <v>1729.1999999999971</v>
      </c>
      <c r="D168" s="55">
        <f t="shared" si="45"/>
        <v>5146</v>
      </c>
      <c r="E168" s="56">
        <f t="shared" si="31"/>
        <v>5146</v>
      </c>
      <c r="F168" s="57">
        <f t="shared" si="32"/>
        <v>0</v>
      </c>
      <c r="G168" s="72"/>
      <c r="H168" s="59"/>
      <c r="I168" s="62">
        <f t="shared" si="33"/>
        <v>0</v>
      </c>
      <c r="J168" s="59"/>
      <c r="K168" s="59"/>
      <c r="L168" s="62">
        <f t="shared" si="34"/>
        <v>0</v>
      </c>
      <c r="M168" s="59">
        <v>0</v>
      </c>
      <c r="N168" s="59">
        <v>0</v>
      </c>
      <c r="O168" s="62">
        <f t="shared" si="35"/>
        <v>0</v>
      </c>
      <c r="P168" s="90">
        <v>5146</v>
      </c>
      <c r="Q168" s="90">
        <v>5146</v>
      </c>
      <c r="R168" s="62">
        <f t="shared" si="46"/>
        <v>0</v>
      </c>
      <c r="S168" s="94"/>
      <c r="T168" s="94"/>
      <c r="U168" s="64">
        <f t="shared" si="37"/>
        <v>0</v>
      </c>
      <c r="V168" s="55">
        <f t="shared" si="38"/>
        <v>6875.1999999999971</v>
      </c>
      <c r="W168" s="56">
        <f t="shared" si="39"/>
        <v>4225.7</v>
      </c>
      <c r="X168" s="57">
        <f t="shared" si="40"/>
        <v>2649.4999999999973</v>
      </c>
      <c r="Y168" s="92">
        <v>4700</v>
      </c>
      <c r="Z168" s="92">
        <v>4034.5</v>
      </c>
      <c r="AA168" s="56">
        <f t="shared" si="41"/>
        <v>665.5</v>
      </c>
      <c r="AB168" s="59">
        <v>1560.1999999999971</v>
      </c>
      <c r="AC168" s="59">
        <v>136.19999999999982</v>
      </c>
      <c r="AD168" s="56">
        <f t="shared" si="42"/>
        <v>1423.9999999999973</v>
      </c>
      <c r="AE168" s="59">
        <v>0</v>
      </c>
      <c r="AF168" s="59">
        <v>0</v>
      </c>
      <c r="AG168" s="56">
        <f t="shared" si="43"/>
        <v>0</v>
      </c>
      <c r="AH168" s="93">
        <v>615</v>
      </c>
      <c r="AI168" s="93">
        <v>55</v>
      </c>
      <c r="AJ168" s="57">
        <f t="shared" si="44"/>
        <v>560</v>
      </c>
    </row>
    <row r="169" spans="1:36">
      <c r="A169" s="33">
        <v>149</v>
      </c>
      <c r="B169" s="68" t="s">
        <v>186</v>
      </c>
      <c r="C169" s="84">
        <v>3349.6999999999971</v>
      </c>
      <c r="D169" s="55">
        <f t="shared" si="45"/>
        <v>4425.8</v>
      </c>
      <c r="E169" s="56">
        <f t="shared" si="31"/>
        <v>4425.8</v>
      </c>
      <c r="F169" s="57">
        <f t="shared" si="32"/>
        <v>0</v>
      </c>
      <c r="G169" s="72"/>
      <c r="H169" s="59"/>
      <c r="I169" s="62">
        <f t="shared" si="33"/>
        <v>0</v>
      </c>
      <c r="J169" s="59"/>
      <c r="K169" s="59"/>
      <c r="L169" s="62">
        <f t="shared" si="34"/>
        <v>0</v>
      </c>
      <c r="M169" s="59">
        <v>0</v>
      </c>
      <c r="N169" s="59">
        <v>0</v>
      </c>
      <c r="O169" s="62">
        <f t="shared" si="35"/>
        <v>0</v>
      </c>
      <c r="P169" s="90">
        <v>4425.8</v>
      </c>
      <c r="Q169" s="90">
        <v>4425.8</v>
      </c>
      <c r="R169" s="62">
        <f t="shared" si="46"/>
        <v>0</v>
      </c>
      <c r="S169" s="94"/>
      <c r="T169" s="94"/>
      <c r="U169" s="64">
        <f t="shared" si="37"/>
        <v>0</v>
      </c>
      <c r="V169" s="55">
        <f t="shared" si="38"/>
        <v>7775.4999999999973</v>
      </c>
      <c r="W169" s="56">
        <f t="shared" si="39"/>
        <v>3599.2</v>
      </c>
      <c r="X169" s="57">
        <f t="shared" si="40"/>
        <v>4176.2999999999975</v>
      </c>
      <c r="Y169" s="92">
        <v>4650</v>
      </c>
      <c r="Z169" s="92">
        <v>3289.7</v>
      </c>
      <c r="AA169" s="56">
        <f t="shared" si="41"/>
        <v>1360.3000000000002</v>
      </c>
      <c r="AB169" s="59">
        <v>254.99999999999727</v>
      </c>
      <c r="AC169" s="59">
        <v>219.7</v>
      </c>
      <c r="AD169" s="56">
        <f t="shared" si="42"/>
        <v>35.299999999997283</v>
      </c>
      <c r="AE169" s="59">
        <v>0</v>
      </c>
      <c r="AF169" s="59">
        <v>0</v>
      </c>
      <c r="AG169" s="56">
        <f t="shared" si="43"/>
        <v>0</v>
      </c>
      <c r="AH169" s="93">
        <v>2870.5</v>
      </c>
      <c r="AI169" s="93">
        <v>89.8</v>
      </c>
      <c r="AJ169" s="57">
        <f t="shared" si="44"/>
        <v>2780.7</v>
      </c>
    </row>
    <row r="170" spans="1:36" ht="27">
      <c r="A170" s="33">
        <v>150</v>
      </c>
      <c r="B170" s="68" t="s">
        <v>187</v>
      </c>
      <c r="C170" s="85">
        <v>0</v>
      </c>
      <c r="D170" s="55">
        <f t="shared" si="30"/>
        <v>2865.1</v>
      </c>
      <c r="E170" s="56">
        <f t="shared" si="31"/>
        <v>2865.1</v>
      </c>
      <c r="F170" s="57">
        <f t="shared" si="32"/>
        <v>0</v>
      </c>
      <c r="G170" s="72"/>
      <c r="H170" s="59"/>
      <c r="I170" s="62">
        <f t="shared" si="33"/>
        <v>0</v>
      </c>
      <c r="J170" s="59"/>
      <c r="K170" s="59"/>
      <c r="L170" s="62">
        <f t="shared" si="34"/>
        <v>0</v>
      </c>
      <c r="M170" s="59">
        <v>0</v>
      </c>
      <c r="N170" s="59">
        <v>0</v>
      </c>
      <c r="O170" s="62">
        <f t="shared" si="35"/>
        <v>0</v>
      </c>
      <c r="P170" s="90">
        <v>2853.1</v>
      </c>
      <c r="Q170" s="90">
        <v>2853.1</v>
      </c>
      <c r="R170" s="62">
        <f t="shared" si="36"/>
        <v>0</v>
      </c>
      <c r="S170" s="94">
        <v>12</v>
      </c>
      <c r="T170" s="94">
        <v>12</v>
      </c>
      <c r="U170" s="64">
        <f t="shared" si="37"/>
        <v>0</v>
      </c>
      <c r="V170" s="55">
        <f t="shared" si="38"/>
        <v>2865.1</v>
      </c>
      <c r="W170" s="56">
        <f t="shared" si="39"/>
        <v>2734.4</v>
      </c>
      <c r="X170" s="57">
        <f t="shared" si="40"/>
        <v>130.69999999999982</v>
      </c>
      <c r="Y170" s="92">
        <v>2518</v>
      </c>
      <c r="Z170" s="92">
        <v>2516.6999999999998</v>
      </c>
      <c r="AA170" s="56">
        <f t="shared" si="41"/>
        <v>1.3000000000001819</v>
      </c>
      <c r="AB170" s="59">
        <v>91.999999999999915</v>
      </c>
      <c r="AC170" s="59">
        <v>91.100000000000279</v>
      </c>
      <c r="AD170" s="56">
        <f t="shared" si="42"/>
        <v>0.8999999999996362</v>
      </c>
      <c r="AE170" s="59">
        <v>0</v>
      </c>
      <c r="AF170" s="59">
        <v>0</v>
      </c>
      <c r="AG170" s="56">
        <f t="shared" si="43"/>
        <v>0</v>
      </c>
      <c r="AH170" s="93">
        <v>255.1</v>
      </c>
      <c r="AI170" s="93">
        <v>126.6</v>
      </c>
      <c r="AJ170" s="57">
        <f t="shared" si="44"/>
        <v>128.5</v>
      </c>
    </row>
    <row r="171" spans="1:36">
      <c r="A171" s="33">
        <v>151</v>
      </c>
      <c r="B171" s="68" t="s">
        <v>188</v>
      </c>
      <c r="C171" s="86">
        <v>2063.4000000000015</v>
      </c>
      <c r="D171" s="55">
        <f t="shared" si="30"/>
        <v>4700</v>
      </c>
      <c r="E171" s="56">
        <f t="shared" si="31"/>
        <v>4576</v>
      </c>
      <c r="F171" s="57">
        <f t="shared" si="32"/>
        <v>124</v>
      </c>
      <c r="G171" s="94">
        <v>4700</v>
      </c>
      <c r="H171" s="94">
        <v>4576</v>
      </c>
      <c r="I171" s="62">
        <f t="shared" si="33"/>
        <v>124</v>
      </c>
      <c r="J171" s="88">
        <v>0</v>
      </c>
      <c r="K171" s="88">
        <v>0</v>
      </c>
      <c r="L171" s="62">
        <f t="shared" si="34"/>
        <v>0</v>
      </c>
      <c r="M171" s="59">
        <v>0</v>
      </c>
      <c r="N171" s="59">
        <v>0</v>
      </c>
      <c r="O171" s="62">
        <f t="shared" si="35"/>
        <v>0</v>
      </c>
      <c r="P171" s="90"/>
      <c r="Q171" s="90"/>
      <c r="R171" s="62">
        <f t="shared" si="36"/>
        <v>0</v>
      </c>
      <c r="S171" s="59"/>
      <c r="T171" s="59"/>
      <c r="U171" s="64">
        <f t="shared" si="37"/>
        <v>0</v>
      </c>
      <c r="V171" s="55">
        <f t="shared" si="38"/>
        <v>6763.4000000000015</v>
      </c>
      <c r="W171" s="56">
        <f t="shared" si="39"/>
        <v>6178</v>
      </c>
      <c r="X171" s="57">
        <f t="shared" si="40"/>
        <v>585.40000000000146</v>
      </c>
      <c r="Y171" s="92">
        <v>3210</v>
      </c>
      <c r="Z171" s="92">
        <v>2990</v>
      </c>
      <c r="AA171" s="56">
        <f t="shared" si="41"/>
        <v>220</v>
      </c>
      <c r="AB171" s="59">
        <v>3503.4000000000015</v>
      </c>
      <c r="AC171" s="59">
        <v>3148</v>
      </c>
      <c r="AD171" s="56">
        <f t="shared" si="42"/>
        <v>355.40000000000146</v>
      </c>
      <c r="AE171" s="59">
        <v>0</v>
      </c>
      <c r="AF171" s="59">
        <v>0</v>
      </c>
      <c r="AG171" s="56">
        <f t="shared" si="43"/>
        <v>0</v>
      </c>
      <c r="AH171" s="93">
        <v>50</v>
      </c>
      <c r="AI171" s="93">
        <v>40</v>
      </c>
      <c r="AJ171" s="57">
        <f t="shared" si="44"/>
        <v>10</v>
      </c>
    </row>
    <row r="172" spans="1:36">
      <c r="A172" s="33">
        <v>152</v>
      </c>
      <c r="B172" s="68" t="s">
        <v>189</v>
      </c>
      <c r="C172" s="86">
        <v>431.79999999999927</v>
      </c>
      <c r="D172" s="55">
        <f t="shared" si="30"/>
        <v>3925</v>
      </c>
      <c r="E172" s="56">
        <f t="shared" si="31"/>
        <v>3703.9</v>
      </c>
      <c r="F172" s="57">
        <f t="shared" si="32"/>
        <v>221.09999999999991</v>
      </c>
      <c r="G172" s="94">
        <v>3925</v>
      </c>
      <c r="H172" s="94">
        <v>3703.9</v>
      </c>
      <c r="I172" s="62">
        <f t="shared" si="33"/>
        <v>221.09999999999991</v>
      </c>
      <c r="J172" s="88">
        <v>0</v>
      </c>
      <c r="K172" s="88">
        <v>0</v>
      </c>
      <c r="L172" s="62">
        <f t="shared" si="34"/>
        <v>0</v>
      </c>
      <c r="M172" s="59">
        <v>0</v>
      </c>
      <c r="N172" s="59">
        <v>0</v>
      </c>
      <c r="O172" s="62">
        <f t="shared" si="35"/>
        <v>0</v>
      </c>
      <c r="P172" s="59"/>
      <c r="Q172" s="59"/>
      <c r="R172" s="62">
        <f t="shared" si="36"/>
        <v>0</v>
      </c>
      <c r="S172" s="59"/>
      <c r="T172" s="59"/>
      <c r="U172" s="64">
        <f t="shared" si="37"/>
        <v>0</v>
      </c>
      <c r="V172" s="55">
        <f t="shared" si="38"/>
        <v>4356.7999999999993</v>
      </c>
      <c r="W172" s="56">
        <f t="shared" si="39"/>
        <v>4125</v>
      </c>
      <c r="X172" s="57">
        <f t="shared" si="40"/>
        <v>231.79999999999927</v>
      </c>
      <c r="Y172" s="92">
        <v>3100</v>
      </c>
      <c r="Z172" s="92">
        <v>3005.2</v>
      </c>
      <c r="AA172" s="56">
        <f t="shared" si="41"/>
        <v>94.800000000000182</v>
      </c>
      <c r="AB172" s="59">
        <v>1004.0999999999992</v>
      </c>
      <c r="AC172" s="59">
        <v>867.10000000000014</v>
      </c>
      <c r="AD172" s="56">
        <f t="shared" si="42"/>
        <v>136.99999999999909</v>
      </c>
      <c r="AE172" s="59">
        <v>0</v>
      </c>
      <c r="AF172" s="59">
        <v>0</v>
      </c>
      <c r="AG172" s="56">
        <f t="shared" si="43"/>
        <v>0</v>
      </c>
      <c r="AH172" s="93">
        <v>252.7</v>
      </c>
      <c r="AI172" s="93">
        <v>252.7</v>
      </c>
      <c r="AJ172" s="57">
        <f t="shared" si="44"/>
        <v>0</v>
      </c>
    </row>
    <row r="173" spans="1:36">
      <c r="A173" s="33">
        <v>153</v>
      </c>
      <c r="B173" s="68" t="s">
        <v>190</v>
      </c>
      <c r="C173" s="86">
        <v>414.5</v>
      </c>
      <c r="D173" s="55">
        <f t="shared" si="30"/>
        <v>2025</v>
      </c>
      <c r="E173" s="56">
        <f t="shared" si="31"/>
        <v>1825.2</v>
      </c>
      <c r="F173" s="57">
        <f t="shared" si="32"/>
        <v>199.79999999999995</v>
      </c>
      <c r="G173" s="94">
        <v>2025</v>
      </c>
      <c r="H173" s="94">
        <v>1825.2</v>
      </c>
      <c r="I173" s="62">
        <f t="shared" si="33"/>
        <v>199.79999999999995</v>
      </c>
      <c r="J173" s="88">
        <v>0</v>
      </c>
      <c r="K173" s="88">
        <v>0</v>
      </c>
      <c r="L173" s="62">
        <f t="shared" si="34"/>
        <v>0</v>
      </c>
      <c r="M173" s="59">
        <v>0</v>
      </c>
      <c r="N173" s="59">
        <v>0</v>
      </c>
      <c r="O173" s="62">
        <f t="shared" si="35"/>
        <v>0</v>
      </c>
      <c r="P173" s="59"/>
      <c r="Q173" s="59"/>
      <c r="R173" s="62">
        <f t="shared" si="36"/>
        <v>0</v>
      </c>
      <c r="S173" s="59"/>
      <c r="T173" s="59"/>
      <c r="U173" s="64">
        <f t="shared" si="37"/>
        <v>0</v>
      </c>
      <c r="V173" s="55">
        <f t="shared" si="38"/>
        <v>2439.5</v>
      </c>
      <c r="W173" s="56">
        <f t="shared" si="39"/>
        <v>2314</v>
      </c>
      <c r="X173" s="57">
        <f t="shared" si="40"/>
        <v>125.5</v>
      </c>
      <c r="Y173" s="92">
        <v>1325</v>
      </c>
      <c r="Z173" s="92">
        <v>1239.4000000000001</v>
      </c>
      <c r="AA173" s="56">
        <f t="shared" si="41"/>
        <v>85.599999999999909</v>
      </c>
      <c r="AB173" s="59">
        <v>974.5</v>
      </c>
      <c r="AC173" s="59">
        <v>937.3</v>
      </c>
      <c r="AD173" s="56">
        <f t="shared" si="42"/>
        <v>37.200000000000045</v>
      </c>
      <c r="AE173" s="59">
        <v>0</v>
      </c>
      <c r="AF173" s="59">
        <v>0</v>
      </c>
      <c r="AG173" s="56">
        <f t="shared" si="43"/>
        <v>0</v>
      </c>
      <c r="AH173" s="93">
        <v>140</v>
      </c>
      <c r="AI173" s="93">
        <v>137.30000000000001</v>
      </c>
      <c r="AJ173" s="57">
        <f t="shared" si="44"/>
        <v>2.6999999999999886</v>
      </c>
    </row>
    <row r="174" spans="1:36">
      <c r="A174" s="33">
        <v>154</v>
      </c>
      <c r="B174" s="68" t="s">
        <v>191</v>
      </c>
      <c r="C174" s="86">
        <v>1343.9000000000087</v>
      </c>
      <c r="D174" s="55">
        <f t="shared" si="30"/>
        <v>14324</v>
      </c>
      <c r="E174" s="56">
        <f t="shared" si="31"/>
        <v>14289.1</v>
      </c>
      <c r="F174" s="57">
        <f t="shared" si="32"/>
        <v>34.899999999999636</v>
      </c>
      <c r="G174" s="94">
        <v>13812</v>
      </c>
      <c r="H174" s="94">
        <v>13811.5</v>
      </c>
      <c r="I174" s="62">
        <f t="shared" si="33"/>
        <v>0.5</v>
      </c>
      <c r="J174" s="88">
        <v>512</v>
      </c>
      <c r="K174" s="88">
        <v>477.6</v>
      </c>
      <c r="L174" s="62">
        <f t="shared" si="34"/>
        <v>34.399999999999977</v>
      </c>
      <c r="M174" s="59">
        <v>0</v>
      </c>
      <c r="N174" s="59">
        <v>0</v>
      </c>
      <c r="O174" s="62">
        <f t="shared" si="35"/>
        <v>0</v>
      </c>
      <c r="P174" s="59"/>
      <c r="Q174" s="59"/>
      <c r="R174" s="62">
        <f t="shared" si="36"/>
        <v>0</v>
      </c>
      <c r="S174" s="59"/>
      <c r="T174" s="59"/>
      <c r="U174" s="64">
        <f t="shared" si="37"/>
        <v>0</v>
      </c>
      <c r="V174" s="55">
        <f t="shared" si="38"/>
        <v>15667.900000000009</v>
      </c>
      <c r="W174" s="56">
        <f t="shared" si="39"/>
        <v>15631.9</v>
      </c>
      <c r="X174" s="57">
        <f t="shared" si="40"/>
        <v>36.000000000009095</v>
      </c>
      <c r="Y174" s="92">
        <v>8875</v>
      </c>
      <c r="Z174" s="92">
        <v>8875</v>
      </c>
      <c r="AA174" s="56">
        <f t="shared" si="41"/>
        <v>0</v>
      </c>
      <c r="AB174" s="59">
        <v>5792.9000000000087</v>
      </c>
      <c r="AC174" s="59">
        <v>5756.9</v>
      </c>
      <c r="AD174" s="56">
        <f t="shared" si="42"/>
        <v>36.000000000009095</v>
      </c>
      <c r="AE174" s="59">
        <v>0</v>
      </c>
      <c r="AF174" s="59">
        <v>0</v>
      </c>
      <c r="AG174" s="56">
        <f t="shared" si="43"/>
        <v>0</v>
      </c>
      <c r="AH174" s="93">
        <v>1000</v>
      </c>
      <c r="AI174" s="93">
        <v>1000</v>
      </c>
      <c r="AJ174" s="57">
        <f t="shared" si="44"/>
        <v>0</v>
      </c>
    </row>
    <row r="175" spans="1:36">
      <c r="A175" s="33">
        <v>155</v>
      </c>
      <c r="B175" s="68" t="s">
        <v>192</v>
      </c>
      <c r="C175" s="86">
        <v>1068.5</v>
      </c>
      <c r="D175" s="55">
        <f t="shared" si="30"/>
        <v>5223.3999999999996</v>
      </c>
      <c r="E175" s="56">
        <f t="shared" si="31"/>
        <v>4994.1000000000004</v>
      </c>
      <c r="F175" s="57">
        <f t="shared" si="32"/>
        <v>229.29999999999927</v>
      </c>
      <c r="G175" s="94">
        <v>5200</v>
      </c>
      <c r="H175" s="94">
        <v>4972.1000000000004</v>
      </c>
      <c r="I175" s="62">
        <f t="shared" si="33"/>
        <v>227.89999999999964</v>
      </c>
      <c r="J175" s="88">
        <v>23.4</v>
      </c>
      <c r="K175" s="88">
        <v>22</v>
      </c>
      <c r="L175" s="62">
        <f t="shared" si="34"/>
        <v>1.3999999999999986</v>
      </c>
      <c r="M175" s="59">
        <v>0</v>
      </c>
      <c r="N175" s="59">
        <v>0</v>
      </c>
      <c r="O175" s="62">
        <f t="shared" si="35"/>
        <v>0</v>
      </c>
      <c r="P175" s="59"/>
      <c r="Q175" s="59"/>
      <c r="R175" s="62">
        <f t="shared" si="36"/>
        <v>0</v>
      </c>
      <c r="S175" s="59"/>
      <c r="T175" s="59"/>
      <c r="U175" s="64">
        <f t="shared" si="37"/>
        <v>0</v>
      </c>
      <c r="V175" s="55">
        <f t="shared" si="38"/>
        <v>6291.9</v>
      </c>
      <c r="W175" s="56">
        <f t="shared" si="39"/>
        <v>5855</v>
      </c>
      <c r="X175" s="57">
        <f t="shared" si="40"/>
        <v>436.89999999999964</v>
      </c>
      <c r="Y175" s="92">
        <v>4090</v>
      </c>
      <c r="Z175" s="92">
        <v>3730.7</v>
      </c>
      <c r="AA175" s="56">
        <f t="shared" si="41"/>
        <v>359.30000000000018</v>
      </c>
      <c r="AB175" s="59">
        <v>1751.8999999999996</v>
      </c>
      <c r="AC175" s="59">
        <v>1698.8000000000002</v>
      </c>
      <c r="AD175" s="56">
        <f t="shared" si="42"/>
        <v>53.099999999999454</v>
      </c>
      <c r="AE175" s="59">
        <v>0</v>
      </c>
      <c r="AF175" s="59">
        <v>0</v>
      </c>
      <c r="AG175" s="56">
        <f t="shared" si="43"/>
        <v>0</v>
      </c>
      <c r="AH175" s="93">
        <v>450</v>
      </c>
      <c r="AI175" s="93">
        <v>425.5</v>
      </c>
      <c r="AJ175" s="57">
        <f t="shared" si="44"/>
        <v>24.5</v>
      </c>
    </row>
    <row r="176" spans="1:36">
      <c r="A176" s="33">
        <v>156</v>
      </c>
      <c r="B176" s="68" t="s">
        <v>193</v>
      </c>
      <c r="C176" s="86">
        <v>1206</v>
      </c>
      <c r="D176" s="55">
        <f t="shared" si="30"/>
        <v>4120</v>
      </c>
      <c r="E176" s="56">
        <f t="shared" si="31"/>
        <v>3805</v>
      </c>
      <c r="F176" s="57">
        <f t="shared" si="32"/>
        <v>315</v>
      </c>
      <c r="G176" s="94">
        <v>4100</v>
      </c>
      <c r="H176" s="94">
        <v>3786</v>
      </c>
      <c r="I176" s="62">
        <f t="shared" si="33"/>
        <v>314</v>
      </c>
      <c r="J176" s="88">
        <v>20</v>
      </c>
      <c r="K176" s="88">
        <v>19</v>
      </c>
      <c r="L176" s="62">
        <f t="shared" si="34"/>
        <v>1</v>
      </c>
      <c r="M176" s="59">
        <v>0</v>
      </c>
      <c r="N176" s="59">
        <v>0</v>
      </c>
      <c r="O176" s="62">
        <f t="shared" si="35"/>
        <v>0</v>
      </c>
      <c r="P176" s="59"/>
      <c r="Q176" s="59"/>
      <c r="R176" s="62">
        <f t="shared" si="36"/>
        <v>0</v>
      </c>
      <c r="S176" s="59"/>
      <c r="T176" s="59"/>
      <c r="U176" s="64">
        <f t="shared" si="37"/>
        <v>0</v>
      </c>
      <c r="V176" s="55">
        <f t="shared" si="38"/>
        <v>5326</v>
      </c>
      <c r="W176" s="56">
        <f t="shared" si="39"/>
        <v>5289</v>
      </c>
      <c r="X176" s="57">
        <f t="shared" si="40"/>
        <v>37</v>
      </c>
      <c r="Y176" s="92">
        <v>4900</v>
      </c>
      <c r="Z176" s="92">
        <v>4863</v>
      </c>
      <c r="AA176" s="56">
        <f t="shared" si="41"/>
        <v>37</v>
      </c>
      <c r="AB176" s="59">
        <v>400</v>
      </c>
      <c r="AC176" s="59">
        <v>400</v>
      </c>
      <c r="AD176" s="56">
        <f t="shared" si="42"/>
        <v>0</v>
      </c>
      <c r="AE176" s="59">
        <v>0</v>
      </c>
      <c r="AF176" s="59">
        <v>0</v>
      </c>
      <c r="AG176" s="56">
        <f t="shared" si="43"/>
        <v>0</v>
      </c>
      <c r="AH176" s="93">
        <v>26</v>
      </c>
      <c r="AI176" s="93">
        <v>26</v>
      </c>
      <c r="AJ176" s="57">
        <f t="shared" si="44"/>
        <v>0</v>
      </c>
    </row>
    <row r="177" spans="1:36">
      <c r="A177" s="33">
        <v>157</v>
      </c>
      <c r="B177" s="68" t="s">
        <v>194</v>
      </c>
      <c r="C177" s="86">
        <v>546.70000000000073</v>
      </c>
      <c r="D177" s="55">
        <f t="shared" si="30"/>
        <v>2165</v>
      </c>
      <c r="E177" s="56">
        <f t="shared" si="31"/>
        <v>2033.7</v>
      </c>
      <c r="F177" s="57">
        <f t="shared" si="32"/>
        <v>131.29999999999995</v>
      </c>
      <c r="G177" s="94">
        <v>2100</v>
      </c>
      <c r="H177" s="94">
        <v>1973.7</v>
      </c>
      <c r="I177" s="62">
        <f t="shared" si="33"/>
        <v>126.29999999999995</v>
      </c>
      <c r="J177" s="88">
        <v>65</v>
      </c>
      <c r="K177" s="88">
        <v>60</v>
      </c>
      <c r="L177" s="62">
        <f t="shared" si="34"/>
        <v>5</v>
      </c>
      <c r="M177" s="59">
        <v>0</v>
      </c>
      <c r="N177" s="59">
        <v>0</v>
      </c>
      <c r="O177" s="62">
        <f t="shared" si="35"/>
        <v>0</v>
      </c>
      <c r="P177" s="59"/>
      <c r="Q177" s="59"/>
      <c r="R177" s="62">
        <f t="shared" si="36"/>
        <v>0</v>
      </c>
      <c r="S177" s="59"/>
      <c r="T177" s="59"/>
      <c r="U177" s="64">
        <f t="shared" si="37"/>
        <v>0</v>
      </c>
      <c r="V177" s="55">
        <f t="shared" si="38"/>
        <v>2711.7000000000007</v>
      </c>
      <c r="W177" s="56">
        <f t="shared" si="39"/>
        <v>2666.6</v>
      </c>
      <c r="X177" s="57">
        <f t="shared" si="40"/>
        <v>45.100000000000819</v>
      </c>
      <c r="Y177" s="92">
        <v>1650</v>
      </c>
      <c r="Z177" s="92">
        <v>1616.1</v>
      </c>
      <c r="AA177" s="56">
        <f t="shared" si="41"/>
        <v>33.900000000000091</v>
      </c>
      <c r="AB177" s="59">
        <v>941.70000000000073</v>
      </c>
      <c r="AC177" s="59">
        <v>941.1</v>
      </c>
      <c r="AD177" s="56">
        <f t="shared" si="42"/>
        <v>0.60000000000070486</v>
      </c>
      <c r="AE177" s="59">
        <v>0</v>
      </c>
      <c r="AF177" s="59">
        <v>0</v>
      </c>
      <c r="AG177" s="56">
        <f t="shared" si="43"/>
        <v>0</v>
      </c>
      <c r="AH177" s="93">
        <v>120</v>
      </c>
      <c r="AI177" s="93">
        <v>109.4</v>
      </c>
      <c r="AJ177" s="57">
        <f t="shared" si="44"/>
        <v>10.599999999999994</v>
      </c>
    </row>
    <row r="178" spans="1:36">
      <c r="A178" s="33">
        <v>158</v>
      </c>
      <c r="B178" s="68" t="s">
        <v>195</v>
      </c>
      <c r="C178" s="86">
        <v>562.29999999999927</v>
      </c>
      <c r="D178" s="55">
        <f t="shared" si="30"/>
        <v>2421</v>
      </c>
      <c r="E178" s="56">
        <f t="shared" si="31"/>
        <v>2323.8000000000002</v>
      </c>
      <c r="F178" s="57">
        <f t="shared" si="32"/>
        <v>97.199999999999818</v>
      </c>
      <c r="G178" s="94">
        <v>2421</v>
      </c>
      <c r="H178" s="94">
        <v>2323.8000000000002</v>
      </c>
      <c r="I178" s="62">
        <f t="shared" si="33"/>
        <v>97.199999999999818</v>
      </c>
      <c r="J178" s="88">
        <v>0</v>
      </c>
      <c r="K178" s="88">
        <v>0</v>
      </c>
      <c r="L178" s="62">
        <f t="shared" si="34"/>
        <v>0</v>
      </c>
      <c r="M178" s="59">
        <v>0</v>
      </c>
      <c r="N178" s="59">
        <v>0</v>
      </c>
      <c r="O178" s="62">
        <f t="shared" si="35"/>
        <v>0</v>
      </c>
      <c r="P178" s="59"/>
      <c r="Q178" s="59"/>
      <c r="R178" s="62">
        <f t="shared" si="36"/>
        <v>0</v>
      </c>
      <c r="S178" s="59"/>
      <c r="T178" s="59"/>
      <c r="U178" s="64">
        <f t="shared" si="37"/>
        <v>0</v>
      </c>
      <c r="V178" s="55">
        <f t="shared" si="38"/>
        <v>2983.2999999999993</v>
      </c>
      <c r="W178" s="56">
        <f t="shared" si="39"/>
        <v>2884</v>
      </c>
      <c r="X178" s="57">
        <f t="shared" si="40"/>
        <v>99.299999999999272</v>
      </c>
      <c r="Y178" s="92">
        <v>1900</v>
      </c>
      <c r="Z178" s="92">
        <v>1843.1</v>
      </c>
      <c r="AA178" s="56">
        <f t="shared" si="41"/>
        <v>56.900000000000091</v>
      </c>
      <c r="AB178" s="59">
        <v>1048.2999999999993</v>
      </c>
      <c r="AC178" s="59">
        <v>1009.4000000000001</v>
      </c>
      <c r="AD178" s="56">
        <f t="shared" si="42"/>
        <v>38.899999999999181</v>
      </c>
      <c r="AE178" s="59">
        <v>0</v>
      </c>
      <c r="AF178" s="59">
        <v>0</v>
      </c>
      <c r="AG178" s="56">
        <f t="shared" si="43"/>
        <v>0</v>
      </c>
      <c r="AH178" s="93">
        <v>35</v>
      </c>
      <c r="AI178" s="93">
        <v>31.5</v>
      </c>
      <c r="AJ178" s="57">
        <f t="shared" si="44"/>
        <v>3.5</v>
      </c>
    </row>
    <row r="179" spans="1:36">
      <c r="A179" s="33">
        <v>159</v>
      </c>
      <c r="B179" s="68" t="s">
        <v>196</v>
      </c>
      <c r="C179" s="86">
        <v>189.80000000000109</v>
      </c>
      <c r="D179" s="55">
        <f t="shared" si="30"/>
        <v>2100</v>
      </c>
      <c r="E179" s="56">
        <f t="shared" si="31"/>
        <v>2073.1</v>
      </c>
      <c r="F179" s="57">
        <f t="shared" si="32"/>
        <v>26.900000000000091</v>
      </c>
      <c r="G179" s="94">
        <v>2100</v>
      </c>
      <c r="H179" s="94">
        <v>2073.1</v>
      </c>
      <c r="I179" s="62">
        <f t="shared" si="33"/>
        <v>26.900000000000091</v>
      </c>
      <c r="J179" s="88">
        <v>0</v>
      </c>
      <c r="K179" s="88">
        <v>0</v>
      </c>
      <c r="L179" s="62">
        <f t="shared" si="34"/>
        <v>0</v>
      </c>
      <c r="M179" s="59">
        <v>0</v>
      </c>
      <c r="N179" s="59">
        <v>0</v>
      </c>
      <c r="O179" s="62">
        <f t="shared" si="35"/>
        <v>0</v>
      </c>
      <c r="P179" s="59"/>
      <c r="Q179" s="59"/>
      <c r="R179" s="62">
        <f t="shared" si="36"/>
        <v>0</v>
      </c>
      <c r="S179" s="59"/>
      <c r="T179" s="59"/>
      <c r="U179" s="64">
        <f t="shared" si="37"/>
        <v>0</v>
      </c>
      <c r="V179" s="55">
        <f t="shared" si="38"/>
        <v>2289.8000000000011</v>
      </c>
      <c r="W179" s="56">
        <f t="shared" si="39"/>
        <v>2204</v>
      </c>
      <c r="X179" s="57">
        <f t="shared" si="40"/>
        <v>85.800000000001091</v>
      </c>
      <c r="Y179" s="92">
        <v>1500</v>
      </c>
      <c r="Z179" s="92">
        <v>1447.2</v>
      </c>
      <c r="AA179" s="56">
        <f t="shared" si="41"/>
        <v>52.799999999999955</v>
      </c>
      <c r="AB179" s="59">
        <v>774.80000000000109</v>
      </c>
      <c r="AC179" s="59">
        <v>742.8</v>
      </c>
      <c r="AD179" s="56">
        <f t="shared" si="42"/>
        <v>32.000000000001137</v>
      </c>
      <c r="AE179" s="59">
        <v>0</v>
      </c>
      <c r="AF179" s="59">
        <v>0</v>
      </c>
      <c r="AG179" s="56">
        <f t="shared" si="43"/>
        <v>0</v>
      </c>
      <c r="AH179" s="93">
        <v>15</v>
      </c>
      <c r="AI179" s="93">
        <v>14</v>
      </c>
      <c r="AJ179" s="57">
        <f t="shared" si="44"/>
        <v>1</v>
      </c>
    </row>
    <row r="180" spans="1:36">
      <c r="A180" s="33">
        <v>160</v>
      </c>
      <c r="B180" s="68" t="s">
        <v>197</v>
      </c>
      <c r="C180" s="86">
        <v>207.29999999999927</v>
      </c>
      <c r="D180" s="55">
        <f t="shared" si="30"/>
        <v>1879</v>
      </c>
      <c r="E180" s="56">
        <f t="shared" si="31"/>
        <v>1840.8</v>
      </c>
      <c r="F180" s="57">
        <f t="shared" si="32"/>
        <v>38.200000000000045</v>
      </c>
      <c r="G180" s="94">
        <v>1879</v>
      </c>
      <c r="H180" s="94">
        <v>1840.8</v>
      </c>
      <c r="I180" s="62">
        <f t="shared" si="33"/>
        <v>38.200000000000045</v>
      </c>
      <c r="J180" s="88">
        <v>0</v>
      </c>
      <c r="K180" s="88">
        <v>0</v>
      </c>
      <c r="L180" s="62">
        <f t="shared" si="34"/>
        <v>0</v>
      </c>
      <c r="M180" s="59">
        <v>0</v>
      </c>
      <c r="N180" s="59">
        <v>0</v>
      </c>
      <c r="O180" s="62">
        <f t="shared" si="35"/>
        <v>0</v>
      </c>
      <c r="P180" s="59"/>
      <c r="Q180" s="59"/>
      <c r="R180" s="62">
        <f t="shared" si="36"/>
        <v>0</v>
      </c>
      <c r="S180" s="59"/>
      <c r="T180" s="59"/>
      <c r="U180" s="64">
        <f t="shared" si="37"/>
        <v>0</v>
      </c>
      <c r="V180" s="55">
        <f t="shared" si="38"/>
        <v>2086.2999999999993</v>
      </c>
      <c r="W180" s="56">
        <f t="shared" si="39"/>
        <v>1944</v>
      </c>
      <c r="X180" s="57">
        <f t="shared" si="40"/>
        <v>142.29999999999927</v>
      </c>
      <c r="Y180" s="92">
        <v>1350</v>
      </c>
      <c r="Z180" s="92">
        <v>1230</v>
      </c>
      <c r="AA180" s="56">
        <f t="shared" si="41"/>
        <v>120</v>
      </c>
      <c r="AB180" s="59">
        <v>556.29999999999927</v>
      </c>
      <c r="AC180" s="59">
        <v>548.4</v>
      </c>
      <c r="AD180" s="56">
        <f t="shared" si="42"/>
        <v>7.8999999999992951</v>
      </c>
      <c r="AE180" s="59">
        <v>0</v>
      </c>
      <c r="AF180" s="59">
        <v>0</v>
      </c>
      <c r="AG180" s="56">
        <f t="shared" si="43"/>
        <v>0</v>
      </c>
      <c r="AH180" s="93">
        <v>180</v>
      </c>
      <c r="AI180" s="93">
        <v>165.6</v>
      </c>
      <c r="AJ180" s="57">
        <f t="shared" si="44"/>
        <v>14.400000000000006</v>
      </c>
    </row>
    <row r="181" spans="1:36">
      <c r="A181" s="33">
        <v>161</v>
      </c>
      <c r="B181" s="68" t="s">
        <v>198</v>
      </c>
      <c r="C181" s="86">
        <v>591.10000000000218</v>
      </c>
      <c r="D181" s="55">
        <f t="shared" si="30"/>
        <v>3700</v>
      </c>
      <c r="E181" s="56">
        <f t="shared" si="31"/>
        <v>3412.4</v>
      </c>
      <c r="F181" s="57">
        <f t="shared" si="32"/>
        <v>287.59999999999991</v>
      </c>
      <c r="G181" s="94">
        <v>3700</v>
      </c>
      <c r="H181" s="94">
        <v>3412.4</v>
      </c>
      <c r="I181" s="62">
        <f t="shared" si="33"/>
        <v>287.59999999999991</v>
      </c>
      <c r="J181" s="88">
        <v>0</v>
      </c>
      <c r="K181" s="88">
        <v>0</v>
      </c>
      <c r="L181" s="62">
        <f t="shared" si="34"/>
        <v>0</v>
      </c>
      <c r="M181" s="59">
        <v>0</v>
      </c>
      <c r="N181" s="59">
        <v>0</v>
      </c>
      <c r="O181" s="62">
        <f t="shared" si="35"/>
        <v>0</v>
      </c>
      <c r="P181" s="59"/>
      <c r="Q181" s="59"/>
      <c r="R181" s="62">
        <f t="shared" si="36"/>
        <v>0</v>
      </c>
      <c r="S181" s="59"/>
      <c r="T181" s="59"/>
      <c r="U181" s="64">
        <f t="shared" si="37"/>
        <v>0</v>
      </c>
      <c r="V181" s="55">
        <f t="shared" si="38"/>
        <v>4291.1000000000022</v>
      </c>
      <c r="W181" s="56">
        <f t="shared" si="39"/>
        <v>3938.4</v>
      </c>
      <c r="X181" s="57">
        <f t="shared" si="40"/>
        <v>352.70000000000209</v>
      </c>
      <c r="Y181" s="92">
        <v>2800</v>
      </c>
      <c r="Z181" s="92">
        <v>2534.3000000000002</v>
      </c>
      <c r="AA181" s="56">
        <f t="shared" si="41"/>
        <v>265.69999999999982</v>
      </c>
      <c r="AB181" s="59">
        <v>1233.1000000000022</v>
      </c>
      <c r="AC181" s="59">
        <v>1155.5</v>
      </c>
      <c r="AD181" s="56">
        <f t="shared" si="42"/>
        <v>77.600000000002183</v>
      </c>
      <c r="AE181" s="59">
        <v>0</v>
      </c>
      <c r="AF181" s="59">
        <v>0</v>
      </c>
      <c r="AG181" s="56">
        <f t="shared" si="43"/>
        <v>0</v>
      </c>
      <c r="AH181" s="93">
        <v>258</v>
      </c>
      <c r="AI181" s="93">
        <v>248.6</v>
      </c>
      <c r="AJ181" s="57">
        <f t="shared" si="44"/>
        <v>9.4000000000000057</v>
      </c>
    </row>
    <row r="182" spans="1:36">
      <c r="A182" s="33">
        <v>162</v>
      </c>
      <c r="B182" s="68" t="s">
        <v>199</v>
      </c>
      <c r="C182" s="86">
        <v>868.60000000000036</v>
      </c>
      <c r="D182" s="55">
        <f t="shared" si="30"/>
        <v>1489</v>
      </c>
      <c r="E182" s="56">
        <f t="shared" si="31"/>
        <v>1384.3</v>
      </c>
      <c r="F182" s="57">
        <f t="shared" si="32"/>
        <v>104.70000000000005</v>
      </c>
      <c r="G182" s="94">
        <v>1489</v>
      </c>
      <c r="H182" s="94">
        <v>1384.3</v>
      </c>
      <c r="I182" s="62">
        <f t="shared" si="33"/>
        <v>104.70000000000005</v>
      </c>
      <c r="J182" s="88">
        <v>0</v>
      </c>
      <c r="K182" s="88">
        <v>0</v>
      </c>
      <c r="L182" s="62">
        <f t="shared" si="34"/>
        <v>0</v>
      </c>
      <c r="M182" s="59">
        <v>0</v>
      </c>
      <c r="N182" s="59">
        <v>0</v>
      </c>
      <c r="O182" s="62">
        <f t="shared" si="35"/>
        <v>0</v>
      </c>
      <c r="P182" s="59"/>
      <c r="Q182" s="59"/>
      <c r="R182" s="62">
        <f t="shared" si="36"/>
        <v>0</v>
      </c>
      <c r="S182" s="59"/>
      <c r="T182" s="59"/>
      <c r="U182" s="64">
        <f t="shared" si="37"/>
        <v>0</v>
      </c>
      <c r="V182" s="55">
        <f t="shared" si="38"/>
        <v>2357.6000000000004</v>
      </c>
      <c r="W182" s="56">
        <f t="shared" si="39"/>
        <v>2197.4</v>
      </c>
      <c r="X182" s="57">
        <f t="shared" si="40"/>
        <v>160.20000000000027</v>
      </c>
      <c r="Y182" s="92">
        <v>1300</v>
      </c>
      <c r="Z182" s="92">
        <v>1213.9000000000001</v>
      </c>
      <c r="AA182" s="56">
        <f t="shared" si="41"/>
        <v>86.099999999999909</v>
      </c>
      <c r="AB182" s="59">
        <v>1056.6000000000004</v>
      </c>
      <c r="AC182" s="59">
        <v>982.5</v>
      </c>
      <c r="AD182" s="56">
        <f t="shared" si="42"/>
        <v>74.100000000000364</v>
      </c>
      <c r="AE182" s="59">
        <v>0</v>
      </c>
      <c r="AF182" s="59">
        <v>0</v>
      </c>
      <c r="AG182" s="56">
        <f t="shared" si="43"/>
        <v>0</v>
      </c>
      <c r="AH182" s="93">
        <v>1</v>
      </c>
      <c r="AI182" s="93">
        <v>1</v>
      </c>
      <c r="AJ182" s="57">
        <f t="shared" si="44"/>
        <v>0</v>
      </c>
    </row>
    <row r="183" spans="1:36">
      <c r="A183" s="33">
        <v>163</v>
      </c>
      <c r="B183" s="68" t="s">
        <v>35</v>
      </c>
      <c r="C183" s="86"/>
      <c r="D183" s="55">
        <f t="shared" si="30"/>
        <v>0</v>
      </c>
      <c r="E183" s="56">
        <f t="shared" si="31"/>
        <v>0</v>
      </c>
      <c r="F183" s="57">
        <f t="shared" si="32"/>
        <v>0</v>
      </c>
      <c r="G183" s="94"/>
      <c r="H183" s="94"/>
      <c r="I183" s="62">
        <f t="shared" si="33"/>
        <v>0</v>
      </c>
      <c r="J183" s="88"/>
      <c r="K183" s="88"/>
      <c r="L183" s="62">
        <f t="shared" si="34"/>
        <v>0</v>
      </c>
      <c r="M183" s="59"/>
      <c r="N183" s="59"/>
      <c r="O183" s="62">
        <f t="shared" si="35"/>
        <v>0</v>
      </c>
      <c r="P183" s="59"/>
      <c r="Q183" s="59"/>
      <c r="R183" s="62">
        <f t="shared" si="36"/>
        <v>0</v>
      </c>
      <c r="S183" s="59"/>
      <c r="T183" s="59"/>
      <c r="U183" s="64">
        <f t="shared" si="37"/>
        <v>0</v>
      </c>
      <c r="V183" s="55">
        <f t="shared" si="38"/>
        <v>0</v>
      </c>
      <c r="W183" s="56">
        <f t="shared" si="39"/>
        <v>0</v>
      </c>
      <c r="X183" s="57">
        <f t="shared" si="40"/>
        <v>0</v>
      </c>
      <c r="Y183" s="92"/>
      <c r="Z183" s="92"/>
      <c r="AA183" s="56">
        <f t="shared" si="41"/>
        <v>0</v>
      </c>
      <c r="AB183" s="59"/>
      <c r="AC183" s="59"/>
      <c r="AD183" s="56">
        <f t="shared" si="42"/>
        <v>0</v>
      </c>
      <c r="AE183" s="59"/>
      <c r="AF183" s="59"/>
      <c r="AG183" s="56">
        <f t="shared" si="43"/>
        <v>0</v>
      </c>
      <c r="AH183" s="93"/>
      <c r="AI183" s="93"/>
      <c r="AJ183" s="57">
        <f t="shared" si="44"/>
        <v>0</v>
      </c>
    </row>
    <row r="184" spans="1:36">
      <c r="A184" s="33">
        <v>164</v>
      </c>
      <c r="B184" s="68" t="s">
        <v>35</v>
      </c>
      <c r="C184" s="87"/>
      <c r="D184" s="55">
        <f t="shared" si="30"/>
        <v>0</v>
      </c>
      <c r="E184" s="56">
        <f t="shared" si="31"/>
        <v>0</v>
      </c>
      <c r="F184" s="57">
        <f t="shared" si="32"/>
        <v>0</v>
      </c>
      <c r="G184" s="72"/>
      <c r="H184" s="59"/>
      <c r="I184" s="62">
        <f t="shared" si="33"/>
        <v>0</v>
      </c>
      <c r="J184" s="59"/>
      <c r="K184" s="59"/>
      <c r="L184" s="62">
        <f t="shared" si="34"/>
        <v>0</v>
      </c>
      <c r="M184" s="59"/>
      <c r="N184" s="59"/>
      <c r="O184" s="62">
        <f t="shared" si="35"/>
        <v>0</v>
      </c>
      <c r="P184" s="59"/>
      <c r="Q184" s="59"/>
      <c r="R184" s="62">
        <f t="shared" si="36"/>
        <v>0</v>
      </c>
      <c r="S184" s="59"/>
      <c r="T184" s="59"/>
      <c r="U184" s="64">
        <f t="shared" si="37"/>
        <v>0</v>
      </c>
      <c r="V184" s="55">
        <f t="shared" si="38"/>
        <v>0</v>
      </c>
      <c r="W184" s="56">
        <f t="shared" si="39"/>
        <v>0</v>
      </c>
      <c r="X184" s="57">
        <f t="shared" si="40"/>
        <v>0</v>
      </c>
      <c r="Y184" s="76"/>
      <c r="Z184" s="59"/>
      <c r="AA184" s="56">
        <f t="shared" si="41"/>
        <v>0</v>
      </c>
      <c r="AB184" s="59"/>
      <c r="AC184" s="59"/>
      <c r="AD184" s="56">
        <f t="shared" si="42"/>
        <v>0</v>
      </c>
      <c r="AE184" s="59"/>
      <c r="AF184" s="59"/>
      <c r="AG184" s="56">
        <f t="shared" si="43"/>
        <v>0</v>
      </c>
      <c r="AH184" s="59"/>
      <c r="AI184" s="59"/>
      <c r="AJ184" s="57">
        <f t="shared" si="44"/>
        <v>0</v>
      </c>
    </row>
    <row r="185" spans="1:36" ht="14.25">
      <c r="A185" s="33">
        <v>165</v>
      </c>
      <c r="B185" s="68" t="s">
        <v>35</v>
      </c>
      <c r="C185" s="67"/>
      <c r="D185" s="55">
        <f t="shared" si="30"/>
        <v>0</v>
      </c>
      <c r="E185" s="56">
        <f t="shared" si="31"/>
        <v>0</v>
      </c>
      <c r="F185" s="57">
        <f t="shared" si="32"/>
        <v>0</v>
      </c>
      <c r="G185" s="72"/>
      <c r="H185" s="59"/>
      <c r="I185" s="62">
        <f t="shared" si="33"/>
        <v>0</v>
      </c>
      <c r="J185" s="59"/>
      <c r="K185" s="59"/>
      <c r="L185" s="62">
        <f t="shared" si="34"/>
        <v>0</v>
      </c>
      <c r="M185" s="59"/>
      <c r="N185" s="59"/>
      <c r="O185" s="62">
        <f t="shared" si="35"/>
        <v>0</v>
      </c>
      <c r="P185" s="59"/>
      <c r="Q185" s="59"/>
      <c r="R185" s="62">
        <f t="shared" si="36"/>
        <v>0</v>
      </c>
      <c r="S185" s="59"/>
      <c r="T185" s="59"/>
      <c r="U185" s="64">
        <f t="shared" si="37"/>
        <v>0</v>
      </c>
      <c r="V185" s="55">
        <f t="shared" si="38"/>
        <v>0</v>
      </c>
      <c r="W185" s="56">
        <f t="shared" si="39"/>
        <v>0</v>
      </c>
      <c r="X185" s="57">
        <f t="shared" si="40"/>
        <v>0</v>
      </c>
      <c r="Y185" s="76"/>
      <c r="Z185" s="59"/>
      <c r="AA185" s="56">
        <f t="shared" si="41"/>
        <v>0</v>
      </c>
      <c r="AB185" s="59"/>
      <c r="AC185" s="59"/>
      <c r="AD185" s="56">
        <f t="shared" si="42"/>
        <v>0</v>
      </c>
      <c r="AE185" s="59"/>
      <c r="AF185" s="59"/>
      <c r="AG185" s="56">
        <f t="shared" si="43"/>
        <v>0</v>
      </c>
      <c r="AH185" s="59"/>
      <c r="AI185" s="59"/>
      <c r="AJ185" s="57">
        <f t="shared" si="44"/>
        <v>0</v>
      </c>
    </row>
    <row r="186" spans="1:36" ht="14.25">
      <c r="A186" s="33">
        <v>166</v>
      </c>
      <c r="B186" s="68" t="s">
        <v>35</v>
      </c>
      <c r="C186" s="67"/>
      <c r="D186" s="55">
        <f t="shared" si="30"/>
        <v>0</v>
      </c>
      <c r="E186" s="56">
        <f t="shared" si="31"/>
        <v>0</v>
      </c>
      <c r="F186" s="57">
        <f t="shared" si="32"/>
        <v>0</v>
      </c>
      <c r="G186" s="72"/>
      <c r="H186" s="59"/>
      <c r="I186" s="62">
        <f t="shared" si="33"/>
        <v>0</v>
      </c>
      <c r="J186" s="59"/>
      <c r="K186" s="59"/>
      <c r="L186" s="62">
        <f t="shared" si="34"/>
        <v>0</v>
      </c>
      <c r="M186" s="59"/>
      <c r="N186" s="59"/>
      <c r="O186" s="62">
        <f t="shared" si="35"/>
        <v>0</v>
      </c>
      <c r="P186" s="59"/>
      <c r="Q186" s="59"/>
      <c r="R186" s="62">
        <f t="shared" si="36"/>
        <v>0</v>
      </c>
      <c r="S186" s="59"/>
      <c r="T186" s="59"/>
      <c r="U186" s="64">
        <f t="shared" si="37"/>
        <v>0</v>
      </c>
      <c r="V186" s="55">
        <f t="shared" si="38"/>
        <v>0</v>
      </c>
      <c r="W186" s="56">
        <f t="shared" si="39"/>
        <v>0</v>
      </c>
      <c r="X186" s="57">
        <f t="shared" si="40"/>
        <v>0</v>
      </c>
      <c r="Y186" s="76"/>
      <c r="Z186" s="59"/>
      <c r="AA186" s="56">
        <f t="shared" si="41"/>
        <v>0</v>
      </c>
      <c r="AB186" s="59"/>
      <c r="AC186" s="59"/>
      <c r="AD186" s="56">
        <f t="shared" si="42"/>
        <v>0</v>
      </c>
      <c r="AE186" s="59"/>
      <c r="AF186" s="59"/>
      <c r="AG186" s="56">
        <f t="shared" si="43"/>
        <v>0</v>
      </c>
      <c r="AH186" s="59"/>
      <c r="AI186" s="59"/>
      <c r="AJ186" s="57">
        <f t="shared" si="44"/>
        <v>0</v>
      </c>
    </row>
    <row r="187" spans="1:36" ht="14.25">
      <c r="A187" s="33">
        <v>167</v>
      </c>
      <c r="B187" s="68" t="s">
        <v>35</v>
      </c>
      <c r="C187" s="67"/>
      <c r="D187" s="55">
        <f t="shared" si="30"/>
        <v>0</v>
      </c>
      <c r="E187" s="56">
        <f t="shared" si="31"/>
        <v>0</v>
      </c>
      <c r="F187" s="57">
        <f t="shared" si="32"/>
        <v>0</v>
      </c>
      <c r="G187" s="72"/>
      <c r="H187" s="59"/>
      <c r="I187" s="62">
        <f t="shared" si="33"/>
        <v>0</v>
      </c>
      <c r="J187" s="59"/>
      <c r="K187" s="59"/>
      <c r="L187" s="62">
        <f t="shared" si="34"/>
        <v>0</v>
      </c>
      <c r="M187" s="59"/>
      <c r="N187" s="59"/>
      <c r="O187" s="62">
        <f t="shared" si="35"/>
        <v>0</v>
      </c>
      <c r="P187" s="59"/>
      <c r="Q187" s="59"/>
      <c r="R187" s="62">
        <f t="shared" si="36"/>
        <v>0</v>
      </c>
      <c r="S187" s="59"/>
      <c r="T187" s="59"/>
      <c r="U187" s="64">
        <f t="shared" si="37"/>
        <v>0</v>
      </c>
      <c r="V187" s="55">
        <f t="shared" si="38"/>
        <v>0</v>
      </c>
      <c r="W187" s="56">
        <f t="shared" si="39"/>
        <v>0</v>
      </c>
      <c r="X187" s="57">
        <f t="shared" si="40"/>
        <v>0</v>
      </c>
      <c r="Y187" s="76"/>
      <c r="Z187" s="59"/>
      <c r="AA187" s="56">
        <f t="shared" si="41"/>
        <v>0</v>
      </c>
      <c r="AB187" s="59"/>
      <c r="AC187" s="59"/>
      <c r="AD187" s="56">
        <f t="shared" si="42"/>
        <v>0</v>
      </c>
      <c r="AE187" s="59"/>
      <c r="AF187" s="59"/>
      <c r="AG187" s="56">
        <f t="shared" si="43"/>
        <v>0</v>
      </c>
      <c r="AH187" s="59"/>
      <c r="AI187" s="59"/>
      <c r="AJ187" s="57">
        <f t="shared" si="44"/>
        <v>0</v>
      </c>
    </row>
    <row r="188" spans="1:36" ht="14.25">
      <c r="A188" s="33">
        <v>168</v>
      </c>
      <c r="B188" s="68" t="s">
        <v>35</v>
      </c>
      <c r="C188" s="67"/>
      <c r="D188" s="55">
        <f t="shared" si="30"/>
        <v>0</v>
      </c>
      <c r="E188" s="56">
        <f t="shared" si="31"/>
        <v>0</v>
      </c>
      <c r="F188" s="57">
        <f t="shared" si="32"/>
        <v>0</v>
      </c>
      <c r="G188" s="72"/>
      <c r="H188" s="59"/>
      <c r="I188" s="62">
        <f t="shared" si="33"/>
        <v>0</v>
      </c>
      <c r="J188" s="59"/>
      <c r="K188" s="59"/>
      <c r="L188" s="62">
        <f t="shared" si="34"/>
        <v>0</v>
      </c>
      <c r="M188" s="59"/>
      <c r="N188" s="59"/>
      <c r="O188" s="62">
        <f t="shared" si="35"/>
        <v>0</v>
      </c>
      <c r="P188" s="59"/>
      <c r="Q188" s="59"/>
      <c r="R188" s="62">
        <f t="shared" si="36"/>
        <v>0</v>
      </c>
      <c r="S188" s="59"/>
      <c r="T188" s="59"/>
      <c r="U188" s="64">
        <f t="shared" si="37"/>
        <v>0</v>
      </c>
      <c r="V188" s="55">
        <f t="shared" si="38"/>
        <v>0</v>
      </c>
      <c r="W188" s="56">
        <f t="shared" si="39"/>
        <v>0</v>
      </c>
      <c r="X188" s="57">
        <f t="shared" si="40"/>
        <v>0</v>
      </c>
      <c r="Y188" s="76"/>
      <c r="Z188" s="59"/>
      <c r="AA188" s="56">
        <f t="shared" si="41"/>
        <v>0</v>
      </c>
      <c r="AB188" s="59"/>
      <c r="AC188" s="59"/>
      <c r="AD188" s="56">
        <f t="shared" si="42"/>
        <v>0</v>
      </c>
      <c r="AE188" s="59"/>
      <c r="AF188" s="59"/>
      <c r="AG188" s="56">
        <f t="shared" si="43"/>
        <v>0</v>
      </c>
      <c r="AH188" s="59"/>
      <c r="AI188" s="59"/>
      <c r="AJ188" s="57">
        <f t="shared" si="44"/>
        <v>0</v>
      </c>
    </row>
    <row r="189" spans="1:36" ht="14.25">
      <c r="A189" s="33">
        <v>169</v>
      </c>
      <c r="B189" s="68" t="s">
        <v>35</v>
      </c>
      <c r="C189" s="67"/>
      <c r="D189" s="55">
        <f t="shared" si="30"/>
        <v>0</v>
      </c>
      <c r="E189" s="56">
        <f t="shared" si="31"/>
        <v>0</v>
      </c>
      <c r="F189" s="57">
        <f t="shared" si="32"/>
        <v>0</v>
      </c>
      <c r="G189" s="72"/>
      <c r="H189" s="59"/>
      <c r="I189" s="62">
        <f t="shared" si="33"/>
        <v>0</v>
      </c>
      <c r="J189" s="59"/>
      <c r="K189" s="59"/>
      <c r="L189" s="62">
        <f t="shared" si="34"/>
        <v>0</v>
      </c>
      <c r="M189" s="59"/>
      <c r="N189" s="59"/>
      <c r="O189" s="62">
        <f t="shared" si="35"/>
        <v>0</v>
      </c>
      <c r="P189" s="59"/>
      <c r="Q189" s="59"/>
      <c r="R189" s="62">
        <f t="shared" si="36"/>
        <v>0</v>
      </c>
      <c r="S189" s="59"/>
      <c r="T189" s="59"/>
      <c r="U189" s="64">
        <f t="shared" si="37"/>
        <v>0</v>
      </c>
      <c r="V189" s="55">
        <f t="shared" si="38"/>
        <v>0</v>
      </c>
      <c r="W189" s="56">
        <f t="shared" si="39"/>
        <v>0</v>
      </c>
      <c r="X189" s="57">
        <f t="shared" si="40"/>
        <v>0</v>
      </c>
      <c r="Y189" s="76"/>
      <c r="Z189" s="59"/>
      <c r="AA189" s="56">
        <f t="shared" si="41"/>
        <v>0</v>
      </c>
      <c r="AB189" s="59"/>
      <c r="AC189" s="59"/>
      <c r="AD189" s="56">
        <f t="shared" si="42"/>
        <v>0</v>
      </c>
      <c r="AE189" s="59"/>
      <c r="AF189" s="59"/>
      <c r="AG189" s="56">
        <f t="shared" si="43"/>
        <v>0</v>
      </c>
      <c r="AH189" s="59"/>
      <c r="AI189" s="59"/>
      <c r="AJ189" s="57">
        <f t="shared" si="44"/>
        <v>0</v>
      </c>
    </row>
    <row r="190" spans="1:36" ht="14.25">
      <c r="A190" s="33">
        <v>170</v>
      </c>
      <c r="B190" s="68" t="s">
        <v>35</v>
      </c>
      <c r="C190" s="67"/>
      <c r="D190" s="55">
        <f t="shared" si="30"/>
        <v>0</v>
      </c>
      <c r="E190" s="56">
        <f t="shared" si="31"/>
        <v>0</v>
      </c>
      <c r="F190" s="57">
        <f t="shared" si="32"/>
        <v>0</v>
      </c>
      <c r="G190" s="72"/>
      <c r="H190" s="59"/>
      <c r="I190" s="62">
        <f t="shared" si="33"/>
        <v>0</v>
      </c>
      <c r="J190" s="59"/>
      <c r="K190" s="59"/>
      <c r="L190" s="62">
        <f t="shared" si="34"/>
        <v>0</v>
      </c>
      <c r="M190" s="59"/>
      <c r="N190" s="59"/>
      <c r="O190" s="62">
        <f t="shared" si="35"/>
        <v>0</v>
      </c>
      <c r="P190" s="59"/>
      <c r="Q190" s="59"/>
      <c r="R190" s="62">
        <f t="shared" si="36"/>
        <v>0</v>
      </c>
      <c r="S190" s="59"/>
      <c r="T190" s="59"/>
      <c r="U190" s="64">
        <f t="shared" si="37"/>
        <v>0</v>
      </c>
      <c r="V190" s="55">
        <f t="shared" si="38"/>
        <v>0</v>
      </c>
      <c r="W190" s="56">
        <f t="shared" si="39"/>
        <v>0</v>
      </c>
      <c r="X190" s="57">
        <f t="shared" si="40"/>
        <v>0</v>
      </c>
      <c r="Y190" s="76"/>
      <c r="Z190" s="59"/>
      <c r="AA190" s="56">
        <f t="shared" si="41"/>
        <v>0</v>
      </c>
      <c r="AB190" s="59"/>
      <c r="AC190" s="59"/>
      <c r="AD190" s="56">
        <f t="shared" si="42"/>
        <v>0</v>
      </c>
      <c r="AE190" s="59"/>
      <c r="AF190" s="59"/>
      <c r="AG190" s="56">
        <f t="shared" si="43"/>
        <v>0</v>
      </c>
      <c r="AH190" s="59"/>
      <c r="AI190" s="59"/>
      <c r="AJ190" s="57">
        <f t="shared" si="44"/>
        <v>0</v>
      </c>
    </row>
    <row r="191" spans="1:36" ht="14.25">
      <c r="A191" s="33">
        <v>171</v>
      </c>
      <c r="B191" s="68" t="s">
        <v>35</v>
      </c>
      <c r="C191" s="67"/>
      <c r="D191" s="55">
        <f t="shared" si="30"/>
        <v>0</v>
      </c>
      <c r="E191" s="56">
        <f t="shared" si="31"/>
        <v>0</v>
      </c>
      <c r="F191" s="57">
        <f t="shared" si="32"/>
        <v>0</v>
      </c>
      <c r="G191" s="72"/>
      <c r="H191" s="59"/>
      <c r="I191" s="62">
        <f t="shared" si="33"/>
        <v>0</v>
      </c>
      <c r="J191" s="59"/>
      <c r="K191" s="59"/>
      <c r="L191" s="62">
        <f t="shared" si="34"/>
        <v>0</v>
      </c>
      <c r="M191" s="59"/>
      <c r="N191" s="59"/>
      <c r="O191" s="62">
        <f t="shared" si="35"/>
        <v>0</v>
      </c>
      <c r="P191" s="59"/>
      <c r="Q191" s="59"/>
      <c r="R191" s="62">
        <f t="shared" si="36"/>
        <v>0</v>
      </c>
      <c r="S191" s="59"/>
      <c r="T191" s="59"/>
      <c r="U191" s="64">
        <f t="shared" si="37"/>
        <v>0</v>
      </c>
      <c r="V191" s="55">
        <f t="shared" si="38"/>
        <v>0</v>
      </c>
      <c r="W191" s="56">
        <f t="shared" si="39"/>
        <v>0</v>
      </c>
      <c r="X191" s="57">
        <f t="shared" si="40"/>
        <v>0</v>
      </c>
      <c r="Y191" s="76"/>
      <c r="Z191" s="59"/>
      <c r="AA191" s="56">
        <f t="shared" si="41"/>
        <v>0</v>
      </c>
      <c r="AB191" s="59"/>
      <c r="AC191" s="59"/>
      <c r="AD191" s="56">
        <f t="shared" si="42"/>
        <v>0</v>
      </c>
      <c r="AE191" s="59"/>
      <c r="AF191" s="59"/>
      <c r="AG191" s="56">
        <f t="shared" si="43"/>
        <v>0</v>
      </c>
      <c r="AH191" s="59"/>
      <c r="AI191" s="59"/>
      <c r="AJ191" s="57">
        <f t="shared" si="44"/>
        <v>0</v>
      </c>
    </row>
    <row r="192" spans="1:36" ht="14.25">
      <c r="A192" s="33">
        <v>172</v>
      </c>
      <c r="B192" s="68" t="s">
        <v>35</v>
      </c>
      <c r="C192" s="67"/>
      <c r="D192" s="55">
        <f t="shared" si="30"/>
        <v>0</v>
      </c>
      <c r="E192" s="56">
        <f t="shared" si="31"/>
        <v>0</v>
      </c>
      <c r="F192" s="57">
        <f t="shared" si="32"/>
        <v>0</v>
      </c>
      <c r="G192" s="72"/>
      <c r="H192" s="59"/>
      <c r="I192" s="62">
        <f t="shared" si="33"/>
        <v>0</v>
      </c>
      <c r="J192" s="59"/>
      <c r="K192" s="59"/>
      <c r="L192" s="62">
        <f t="shared" si="34"/>
        <v>0</v>
      </c>
      <c r="M192" s="59"/>
      <c r="N192" s="59"/>
      <c r="O192" s="62">
        <f t="shared" si="35"/>
        <v>0</v>
      </c>
      <c r="P192" s="59"/>
      <c r="Q192" s="59"/>
      <c r="R192" s="62">
        <f t="shared" si="36"/>
        <v>0</v>
      </c>
      <c r="S192" s="59"/>
      <c r="T192" s="59"/>
      <c r="U192" s="64">
        <f t="shared" si="37"/>
        <v>0</v>
      </c>
      <c r="V192" s="55">
        <f t="shared" si="38"/>
        <v>0</v>
      </c>
      <c r="W192" s="56">
        <f t="shared" si="39"/>
        <v>0</v>
      </c>
      <c r="X192" s="57">
        <f t="shared" si="40"/>
        <v>0</v>
      </c>
      <c r="Y192" s="76"/>
      <c r="Z192" s="59"/>
      <c r="AA192" s="56">
        <f t="shared" si="41"/>
        <v>0</v>
      </c>
      <c r="AB192" s="59"/>
      <c r="AC192" s="59"/>
      <c r="AD192" s="56">
        <f t="shared" si="42"/>
        <v>0</v>
      </c>
      <c r="AE192" s="59"/>
      <c r="AF192" s="59"/>
      <c r="AG192" s="56">
        <f t="shared" si="43"/>
        <v>0</v>
      </c>
      <c r="AH192" s="59"/>
      <c r="AI192" s="59"/>
      <c r="AJ192" s="57">
        <f t="shared" si="44"/>
        <v>0</v>
      </c>
    </row>
    <row r="193" spans="1:36" ht="14.25">
      <c r="A193" s="33">
        <v>173</v>
      </c>
      <c r="B193" s="68" t="s">
        <v>35</v>
      </c>
      <c r="C193" s="67"/>
      <c r="D193" s="55">
        <f t="shared" si="30"/>
        <v>0</v>
      </c>
      <c r="E193" s="56">
        <f t="shared" si="31"/>
        <v>0</v>
      </c>
      <c r="F193" s="57">
        <f t="shared" si="32"/>
        <v>0</v>
      </c>
      <c r="G193" s="72"/>
      <c r="H193" s="59"/>
      <c r="I193" s="62">
        <f t="shared" si="33"/>
        <v>0</v>
      </c>
      <c r="J193" s="59"/>
      <c r="K193" s="59"/>
      <c r="L193" s="62">
        <f t="shared" si="34"/>
        <v>0</v>
      </c>
      <c r="M193" s="59"/>
      <c r="N193" s="59"/>
      <c r="O193" s="62">
        <f t="shared" si="35"/>
        <v>0</v>
      </c>
      <c r="P193" s="59"/>
      <c r="Q193" s="59"/>
      <c r="R193" s="62">
        <f t="shared" si="36"/>
        <v>0</v>
      </c>
      <c r="S193" s="59"/>
      <c r="T193" s="59"/>
      <c r="U193" s="64">
        <f t="shared" si="37"/>
        <v>0</v>
      </c>
      <c r="V193" s="55">
        <f t="shared" si="38"/>
        <v>0</v>
      </c>
      <c r="W193" s="56">
        <f t="shared" si="39"/>
        <v>0</v>
      </c>
      <c r="X193" s="57">
        <f t="shared" si="40"/>
        <v>0</v>
      </c>
      <c r="Y193" s="76"/>
      <c r="Z193" s="59"/>
      <c r="AA193" s="56">
        <f t="shared" si="41"/>
        <v>0</v>
      </c>
      <c r="AB193" s="59"/>
      <c r="AC193" s="59"/>
      <c r="AD193" s="56">
        <f t="shared" si="42"/>
        <v>0</v>
      </c>
      <c r="AE193" s="59"/>
      <c r="AF193" s="59"/>
      <c r="AG193" s="56">
        <f t="shared" si="43"/>
        <v>0</v>
      </c>
      <c r="AH193" s="59"/>
      <c r="AI193" s="59"/>
      <c r="AJ193" s="57">
        <f t="shared" si="44"/>
        <v>0</v>
      </c>
    </row>
    <row r="194" spans="1:36" ht="14.25">
      <c r="A194" s="33">
        <v>174</v>
      </c>
      <c r="B194" s="68" t="s">
        <v>35</v>
      </c>
      <c r="C194" s="67"/>
      <c r="D194" s="55">
        <f t="shared" si="30"/>
        <v>0</v>
      </c>
      <c r="E194" s="56">
        <f t="shared" si="31"/>
        <v>0</v>
      </c>
      <c r="F194" s="57">
        <f t="shared" si="32"/>
        <v>0</v>
      </c>
      <c r="G194" s="72"/>
      <c r="H194" s="59"/>
      <c r="I194" s="62">
        <f t="shared" si="33"/>
        <v>0</v>
      </c>
      <c r="J194" s="59"/>
      <c r="K194" s="59"/>
      <c r="L194" s="62">
        <f t="shared" si="34"/>
        <v>0</v>
      </c>
      <c r="M194" s="59"/>
      <c r="N194" s="59"/>
      <c r="O194" s="62">
        <f t="shared" si="35"/>
        <v>0</v>
      </c>
      <c r="P194" s="59"/>
      <c r="Q194" s="59"/>
      <c r="R194" s="62">
        <f t="shared" si="36"/>
        <v>0</v>
      </c>
      <c r="S194" s="59"/>
      <c r="T194" s="59"/>
      <c r="U194" s="64">
        <f t="shared" si="37"/>
        <v>0</v>
      </c>
      <c r="V194" s="55">
        <f t="shared" si="38"/>
        <v>0</v>
      </c>
      <c r="W194" s="56">
        <f t="shared" si="39"/>
        <v>0</v>
      </c>
      <c r="X194" s="57">
        <f t="shared" si="40"/>
        <v>0</v>
      </c>
      <c r="Y194" s="76"/>
      <c r="Z194" s="59"/>
      <c r="AA194" s="56">
        <f t="shared" si="41"/>
        <v>0</v>
      </c>
      <c r="AB194" s="59"/>
      <c r="AC194" s="59"/>
      <c r="AD194" s="56">
        <f t="shared" si="42"/>
        <v>0</v>
      </c>
      <c r="AE194" s="59"/>
      <c r="AF194" s="59"/>
      <c r="AG194" s="56">
        <f t="shared" si="43"/>
        <v>0</v>
      </c>
      <c r="AH194" s="59"/>
      <c r="AI194" s="59"/>
      <c r="AJ194" s="57">
        <f t="shared" si="44"/>
        <v>0</v>
      </c>
    </row>
    <row r="195" spans="1:36" ht="14.25">
      <c r="A195" s="33">
        <v>175</v>
      </c>
      <c r="B195" s="68" t="s">
        <v>35</v>
      </c>
      <c r="C195" s="67"/>
      <c r="D195" s="55">
        <f t="shared" si="30"/>
        <v>0</v>
      </c>
      <c r="E195" s="56">
        <f t="shared" si="31"/>
        <v>0</v>
      </c>
      <c r="F195" s="57">
        <f t="shared" si="32"/>
        <v>0</v>
      </c>
      <c r="G195" s="72"/>
      <c r="H195" s="59"/>
      <c r="I195" s="62">
        <f t="shared" si="33"/>
        <v>0</v>
      </c>
      <c r="J195" s="59"/>
      <c r="K195" s="59"/>
      <c r="L195" s="62">
        <f t="shared" si="34"/>
        <v>0</v>
      </c>
      <c r="M195" s="59"/>
      <c r="N195" s="59"/>
      <c r="O195" s="62">
        <f t="shared" si="35"/>
        <v>0</v>
      </c>
      <c r="P195" s="59"/>
      <c r="Q195" s="59"/>
      <c r="R195" s="62">
        <f t="shared" si="36"/>
        <v>0</v>
      </c>
      <c r="S195" s="59"/>
      <c r="T195" s="59"/>
      <c r="U195" s="64">
        <f t="shared" si="37"/>
        <v>0</v>
      </c>
      <c r="V195" s="55">
        <f t="shared" si="38"/>
        <v>0</v>
      </c>
      <c r="W195" s="56">
        <f t="shared" si="39"/>
        <v>0</v>
      </c>
      <c r="X195" s="57">
        <f t="shared" si="40"/>
        <v>0</v>
      </c>
      <c r="Y195" s="76"/>
      <c r="Z195" s="59"/>
      <c r="AA195" s="56">
        <f t="shared" si="41"/>
        <v>0</v>
      </c>
      <c r="AB195" s="59"/>
      <c r="AC195" s="59"/>
      <c r="AD195" s="56">
        <f t="shared" si="42"/>
        <v>0</v>
      </c>
      <c r="AE195" s="59"/>
      <c r="AF195" s="59"/>
      <c r="AG195" s="56">
        <f t="shared" si="43"/>
        <v>0</v>
      </c>
      <c r="AH195" s="59"/>
      <c r="AI195" s="59"/>
      <c r="AJ195" s="57">
        <f t="shared" si="44"/>
        <v>0</v>
      </c>
    </row>
    <row r="196" spans="1:36" ht="14.25">
      <c r="A196" s="33">
        <v>176</v>
      </c>
      <c r="B196" s="68" t="s">
        <v>35</v>
      </c>
      <c r="C196" s="67"/>
      <c r="D196" s="55">
        <f t="shared" si="30"/>
        <v>0</v>
      </c>
      <c r="E196" s="56">
        <f t="shared" si="31"/>
        <v>0</v>
      </c>
      <c r="F196" s="57">
        <f t="shared" si="32"/>
        <v>0</v>
      </c>
      <c r="G196" s="72"/>
      <c r="H196" s="59"/>
      <c r="I196" s="62">
        <f t="shared" si="33"/>
        <v>0</v>
      </c>
      <c r="J196" s="59"/>
      <c r="K196" s="59"/>
      <c r="L196" s="62">
        <f t="shared" si="34"/>
        <v>0</v>
      </c>
      <c r="M196" s="59"/>
      <c r="N196" s="59"/>
      <c r="O196" s="62">
        <f t="shared" si="35"/>
        <v>0</v>
      </c>
      <c r="P196" s="59"/>
      <c r="Q196" s="59"/>
      <c r="R196" s="62">
        <f t="shared" si="36"/>
        <v>0</v>
      </c>
      <c r="S196" s="59"/>
      <c r="T196" s="59"/>
      <c r="U196" s="64">
        <f t="shared" si="37"/>
        <v>0</v>
      </c>
      <c r="V196" s="55">
        <f t="shared" si="38"/>
        <v>0</v>
      </c>
      <c r="W196" s="56">
        <f t="shared" si="39"/>
        <v>0</v>
      </c>
      <c r="X196" s="57">
        <f t="shared" si="40"/>
        <v>0</v>
      </c>
      <c r="Y196" s="76"/>
      <c r="Z196" s="59"/>
      <c r="AA196" s="56">
        <f t="shared" si="41"/>
        <v>0</v>
      </c>
      <c r="AB196" s="59"/>
      <c r="AC196" s="59"/>
      <c r="AD196" s="56">
        <f t="shared" si="42"/>
        <v>0</v>
      </c>
      <c r="AE196" s="59"/>
      <c r="AF196" s="59"/>
      <c r="AG196" s="56">
        <f t="shared" si="43"/>
        <v>0</v>
      </c>
      <c r="AH196" s="59"/>
      <c r="AI196" s="59"/>
      <c r="AJ196" s="57">
        <f t="shared" si="44"/>
        <v>0</v>
      </c>
    </row>
    <row r="197" spans="1:36" ht="14.25">
      <c r="A197" s="33">
        <v>177</v>
      </c>
      <c r="B197" s="68" t="s">
        <v>35</v>
      </c>
      <c r="C197" s="67"/>
      <c r="D197" s="55">
        <f t="shared" si="30"/>
        <v>0</v>
      </c>
      <c r="E197" s="56">
        <f t="shared" si="31"/>
        <v>0</v>
      </c>
      <c r="F197" s="57">
        <f t="shared" si="32"/>
        <v>0</v>
      </c>
      <c r="G197" s="72"/>
      <c r="H197" s="59"/>
      <c r="I197" s="62">
        <f t="shared" si="33"/>
        <v>0</v>
      </c>
      <c r="J197" s="59"/>
      <c r="K197" s="59"/>
      <c r="L197" s="62">
        <f t="shared" si="34"/>
        <v>0</v>
      </c>
      <c r="M197" s="59"/>
      <c r="N197" s="59"/>
      <c r="O197" s="62">
        <f t="shared" si="35"/>
        <v>0</v>
      </c>
      <c r="P197" s="59"/>
      <c r="Q197" s="59"/>
      <c r="R197" s="62">
        <f t="shared" si="36"/>
        <v>0</v>
      </c>
      <c r="S197" s="59"/>
      <c r="T197" s="59"/>
      <c r="U197" s="64">
        <f t="shared" si="37"/>
        <v>0</v>
      </c>
      <c r="V197" s="55">
        <f t="shared" si="38"/>
        <v>0</v>
      </c>
      <c r="W197" s="56">
        <f t="shared" si="39"/>
        <v>0</v>
      </c>
      <c r="X197" s="57">
        <f t="shared" si="40"/>
        <v>0</v>
      </c>
      <c r="Y197" s="76"/>
      <c r="Z197" s="59"/>
      <c r="AA197" s="56">
        <f t="shared" si="41"/>
        <v>0</v>
      </c>
      <c r="AB197" s="59"/>
      <c r="AC197" s="59"/>
      <c r="AD197" s="56">
        <f t="shared" si="42"/>
        <v>0</v>
      </c>
      <c r="AE197" s="59"/>
      <c r="AF197" s="59"/>
      <c r="AG197" s="56">
        <f t="shared" si="43"/>
        <v>0</v>
      </c>
      <c r="AH197" s="59"/>
      <c r="AI197" s="59"/>
      <c r="AJ197" s="57">
        <f t="shared" si="44"/>
        <v>0</v>
      </c>
    </row>
    <row r="198" spans="1:36" ht="14.25">
      <c r="A198" s="33">
        <v>178</v>
      </c>
      <c r="B198" s="68" t="s">
        <v>35</v>
      </c>
      <c r="C198" s="67"/>
      <c r="D198" s="55">
        <f t="shared" si="30"/>
        <v>0</v>
      </c>
      <c r="E198" s="56">
        <f t="shared" si="31"/>
        <v>0</v>
      </c>
      <c r="F198" s="57">
        <f t="shared" si="32"/>
        <v>0</v>
      </c>
      <c r="G198" s="72"/>
      <c r="H198" s="59"/>
      <c r="I198" s="62">
        <f t="shared" si="33"/>
        <v>0</v>
      </c>
      <c r="J198" s="59"/>
      <c r="K198" s="59"/>
      <c r="L198" s="62">
        <f t="shared" si="34"/>
        <v>0</v>
      </c>
      <c r="M198" s="59"/>
      <c r="N198" s="59"/>
      <c r="O198" s="62">
        <f t="shared" si="35"/>
        <v>0</v>
      </c>
      <c r="P198" s="59"/>
      <c r="Q198" s="59"/>
      <c r="R198" s="62">
        <f t="shared" si="36"/>
        <v>0</v>
      </c>
      <c r="S198" s="59"/>
      <c r="T198" s="59"/>
      <c r="U198" s="64">
        <f t="shared" si="37"/>
        <v>0</v>
      </c>
      <c r="V198" s="55">
        <f t="shared" si="38"/>
        <v>0</v>
      </c>
      <c r="W198" s="56">
        <f t="shared" si="39"/>
        <v>0</v>
      </c>
      <c r="X198" s="57">
        <f t="shared" si="40"/>
        <v>0</v>
      </c>
      <c r="Y198" s="76"/>
      <c r="Z198" s="59"/>
      <c r="AA198" s="56">
        <f t="shared" si="41"/>
        <v>0</v>
      </c>
      <c r="AB198" s="59"/>
      <c r="AC198" s="59"/>
      <c r="AD198" s="56">
        <f t="shared" si="42"/>
        <v>0</v>
      </c>
      <c r="AE198" s="59"/>
      <c r="AF198" s="59"/>
      <c r="AG198" s="56">
        <f t="shared" si="43"/>
        <v>0</v>
      </c>
      <c r="AH198" s="59"/>
      <c r="AI198" s="59"/>
      <c r="AJ198" s="57">
        <f t="shared" si="44"/>
        <v>0</v>
      </c>
    </row>
    <row r="199" spans="1:36" ht="14.25">
      <c r="A199" s="33">
        <v>179</v>
      </c>
      <c r="B199" s="68" t="s">
        <v>35</v>
      </c>
      <c r="C199" s="67"/>
      <c r="D199" s="55">
        <f t="shared" si="30"/>
        <v>0</v>
      </c>
      <c r="E199" s="56">
        <f t="shared" si="31"/>
        <v>0</v>
      </c>
      <c r="F199" s="57">
        <f t="shared" si="32"/>
        <v>0</v>
      </c>
      <c r="G199" s="72"/>
      <c r="H199" s="59"/>
      <c r="I199" s="62">
        <f t="shared" si="33"/>
        <v>0</v>
      </c>
      <c r="J199" s="59"/>
      <c r="K199" s="59"/>
      <c r="L199" s="62">
        <f t="shared" si="34"/>
        <v>0</v>
      </c>
      <c r="M199" s="59"/>
      <c r="N199" s="59"/>
      <c r="O199" s="62">
        <f t="shared" si="35"/>
        <v>0</v>
      </c>
      <c r="P199" s="59"/>
      <c r="Q199" s="59"/>
      <c r="R199" s="62">
        <f t="shared" si="36"/>
        <v>0</v>
      </c>
      <c r="S199" s="59"/>
      <c r="T199" s="59"/>
      <c r="U199" s="64">
        <f t="shared" si="37"/>
        <v>0</v>
      </c>
      <c r="V199" s="55">
        <f t="shared" si="38"/>
        <v>0</v>
      </c>
      <c r="W199" s="56">
        <f t="shared" si="39"/>
        <v>0</v>
      </c>
      <c r="X199" s="57">
        <f t="shared" si="40"/>
        <v>0</v>
      </c>
      <c r="Y199" s="76"/>
      <c r="Z199" s="59"/>
      <c r="AA199" s="56">
        <f t="shared" si="41"/>
        <v>0</v>
      </c>
      <c r="AB199" s="59"/>
      <c r="AC199" s="59"/>
      <c r="AD199" s="56">
        <f t="shared" si="42"/>
        <v>0</v>
      </c>
      <c r="AE199" s="59"/>
      <c r="AF199" s="59"/>
      <c r="AG199" s="56">
        <f t="shared" si="43"/>
        <v>0</v>
      </c>
      <c r="AH199" s="59"/>
      <c r="AI199" s="59"/>
      <c r="AJ199" s="57">
        <f t="shared" si="44"/>
        <v>0</v>
      </c>
    </row>
    <row r="200" spans="1:36" ht="14.25">
      <c r="A200" s="33">
        <v>180</v>
      </c>
      <c r="B200" s="68" t="s">
        <v>35</v>
      </c>
      <c r="C200" s="67"/>
      <c r="D200" s="55">
        <f t="shared" si="30"/>
        <v>0</v>
      </c>
      <c r="E200" s="56">
        <f t="shared" si="31"/>
        <v>0</v>
      </c>
      <c r="F200" s="57">
        <f t="shared" si="32"/>
        <v>0</v>
      </c>
      <c r="G200" s="72"/>
      <c r="H200" s="59"/>
      <c r="I200" s="62">
        <f t="shared" si="33"/>
        <v>0</v>
      </c>
      <c r="J200" s="59"/>
      <c r="K200" s="59"/>
      <c r="L200" s="62">
        <f t="shared" si="34"/>
        <v>0</v>
      </c>
      <c r="M200" s="59"/>
      <c r="N200" s="59"/>
      <c r="O200" s="62">
        <f t="shared" si="35"/>
        <v>0</v>
      </c>
      <c r="P200" s="59"/>
      <c r="Q200" s="59"/>
      <c r="R200" s="62">
        <f t="shared" si="36"/>
        <v>0</v>
      </c>
      <c r="S200" s="59"/>
      <c r="T200" s="59"/>
      <c r="U200" s="64">
        <f t="shared" si="37"/>
        <v>0</v>
      </c>
      <c r="V200" s="55">
        <f t="shared" si="38"/>
        <v>0</v>
      </c>
      <c r="W200" s="56">
        <f t="shared" si="39"/>
        <v>0</v>
      </c>
      <c r="X200" s="57">
        <f t="shared" si="40"/>
        <v>0</v>
      </c>
      <c r="Y200" s="76"/>
      <c r="Z200" s="59"/>
      <c r="AA200" s="56">
        <f t="shared" si="41"/>
        <v>0</v>
      </c>
      <c r="AB200" s="59"/>
      <c r="AC200" s="59"/>
      <c r="AD200" s="56">
        <f t="shared" si="42"/>
        <v>0</v>
      </c>
      <c r="AE200" s="59"/>
      <c r="AF200" s="59"/>
      <c r="AG200" s="56">
        <f t="shared" si="43"/>
        <v>0</v>
      </c>
      <c r="AH200" s="59"/>
      <c r="AI200" s="59"/>
      <c r="AJ200" s="57">
        <f t="shared" si="44"/>
        <v>0</v>
      </c>
    </row>
    <row r="201" spans="1:36" ht="14.25">
      <c r="A201" s="33">
        <v>181</v>
      </c>
      <c r="B201" s="68" t="s">
        <v>35</v>
      </c>
      <c r="C201" s="67"/>
      <c r="D201" s="55">
        <f t="shared" si="30"/>
        <v>0</v>
      </c>
      <c r="E201" s="56">
        <f t="shared" si="31"/>
        <v>0</v>
      </c>
      <c r="F201" s="57">
        <f t="shared" si="32"/>
        <v>0</v>
      </c>
      <c r="G201" s="72"/>
      <c r="H201" s="59"/>
      <c r="I201" s="62">
        <f t="shared" si="33"/>
        <v>0</v>
      </c>
      <c r="J201" s="59"/>
      <c r="K201" s="59"/>
      <c r="L201" s="62">
        <f t="shared" si="34"/>
        <v>0</v>
      </c>
      <c r="M201" s="59"/>
      <c r="N201" s="59"/>
      <c r="O201" s="62">
        <f t="shared" si="35"/>
        <v>0</v>
      </c>
      <c r="P201" s="59"/>
      <c r="Q201" s="59"/>
      <c r="R201" s="62">
        <f t="shared" si="36"/>
        <v>0</v>
      </c>
      <c r="S201" s="59"/>
      <c r="T201" s="59"/>
      <c r="U201" s="64">
        <f t="shared" si="37"/>
        <v>0</v>
      </c>
      <c r="V201" s="55">
        <f t="shared" si="38"/>
        <v>0</v>
      </c>
      <c r="W201" s="56">
        <f t="shared" si="39"/>
        <v>0</v>
      </c>
      <c r="X201" s="57">
        <f t="shared" si="40"/>
        <v>0</v>
      </c>
      <c r="Y201" s="76"/>
      <c r="Z201" s="59"/>
      <c r="AA201" s="56">
        <f t="shared" si="41"/>
        <v>0</v>
      </c>
      <c r="AB201" s="59"/>
      <c r="AC201" s="59"/>
      <c r="AD201" s="56">
        <f t="shared" si="42"/>
        <v>0</v>
      </c>
      <c r="AE201" s="59"/>
      <c r="AF201" s="59"/>
      <c r="AG201" s="56">
        <f t="shared" si="43"/>
        <v>0</v>
      </c>
      <c r="AH201" s="59"/>
      <c r="AI201" s="59"/>
      <c r="AJ201" s="57">
        <f t="shared" si="44"/>
        <v>0</v>
      </c>
    </row>
    <row r="202" spans="1:36" ht="14.25">
      <c r="A202" s="33">
        <v>182</v>
      </c>
      <c r="B202" s="68" t="s">
        <v>35</v>
      </c>
      <c r="C202" s="67"/>
      <c r="D202" s="55">
        <f t="shared" si="30"/>
        <v>0</v>
      </c>
      <c r="E202" s="56">
        <f t="shared" si="31"/>
        <v>0</v>
      </c>
      <c r="F202" s="57">
        <f t="shared" si="32"/>
        <v>0</v>
      </c>
      <c r="G202" s="72"/>
      <c r="H202" s="59"/>
      <c r="I202" s="62">
        <f t="shared" si="33"/>
        <v>0</v>
      </c>
      <c r="J202" s="59"/>
      <c r="K202" s="59"/>
      <c r="L202" s="62">
        <f t="shared" si="34"/>
        <v>0</v>
      </c>
      <c r="M202" s="59"/>
      <c r="N202" s="59"/>
      <c r="O202" s="62">
        <f t="shared" si="35"/>
        <v>0</v>
      </c>
      <c r="P202" s="59"/>
      <c r="Q202" s="59"/>
      <c r="R202" s="62">
        <f t="shared" si="36"/>
        <v>0</v>
      </c>
      <c r="S202" s="59"/>
      <c r="T202" s="59"/>
      <c r="U202" s="64">
        <f t="shared" si="37"/>
        <v>0</v>
      </c>
      <c r="V202" s="55">
        <f t="shared" si="38"/>
        <v>0</v>
      </c>
      <c r="W202" s="56">
        <f t="shared" si="39"/>
        <v>0</v>
      </c>
      <c r="X202" s="57">
        <f t="shared" si="40"/>
        <v>0</v>
      </c>
      <c r="Y202" s="76"/>
      <c r="Z202" s="59"/>
      <c r="AA202" s="56">
        <f t="shared" si="41"/>
        <v>0</v>
      </c>
      <c r="AB202" s="59"/>
      <c r="AC202" s="59"/>
      <c r="AD202" s="56">
        <f t="shared" si="42"/>
        <v>0</v>
      </c>
      <c r="AE202" s="59"/>
      <c r="AF202" s="59"/>
      <c r="AG202" s="56">
        <f t="shared" si="43"/>
        <v>0</v>
      </c>
      <c r="AH202" s="59"/>
      <c r="AI202" s="59"/>
      <c r="AJ202" s="57">
        <f t="shared" si="44"/>
        <v>0</v>
      </c>
    </row>
    <row r="203" spans="1:36" ht="14.25">
      <c r="A203" s="33">
        <v>183</v>
      </c>
      <c r="B203" s="68" t="s">
        <v>35</v>
      </c>
      <c r="C203" s="67"/>
      <c r="D203" s="55">
        <f t="shared" si="30"/>
        <v>0</v>
      </c>
      <c r="E203" s="56">
        <f t="shared" si="31"/>
        <v>0</v>
      </c>
      <c r="F203" s="57">
        <f t="shared" si="32"/>
        <v>0</v>
      </c>
      <c r="G203" s="72"/>
      <c r="H203" s="59"/>
      <c r="I203" s="62">
        <f t="shared" si="33"/>
        <v>0</v>
      </c>
      <c r="J203" s="59"/>
      <c r="K203" s="59"/>
      <c r="L203" s="62">
        <f t="shared" si="34"/>
        <v>0</v>
      </c>
      <c r="M203" s="59"/>
      <c r="N203" s="59"/>
      <c r="O203" s="62">
        <f t="shared" si="35"/>
        <v>0</v>
      </c>
      <c r="P203" s="59"/>
      <c r="Q203" s="59"/>
      <c r="R203" s="62">
        <f t="shared" si="36"/>
        <v>0</v>
      </c>
      <c r="S203" s="59"/>
      <c r="T203" s="59"/>
      <c r="U203" s="64">
        <f t="shared" si="37"/>
        <v>0</v>
      </c>
      <c r="V203" s="55">
        <f t="shared" si="38"/>
        <v>0</v>
      </c>
      <c r="W203" s="56">
        <f t="shared" si="39"/>
        <v>0</v>
      </c>
      <c r="X203" s="57">
        <f t="shared" si="40"/>
        <v>0</v>
      </c>
      <c r="Y203" s="76"/>
      <c r="Z203" s="59"/>
      <c r="AA203" s="56">
        <f t="shared" si="41"/>
        <v>0</v>
      </c>
      <c r="AB203" s="59"/>
      <c r="AC203" s="59"/>
      <c r="AD203" s="56">
        <f t="shared" si="42"/>
        <v>0</v>
      </c>
      <c r="AE203" s="59"/>
      <c r="AF203" s="59"/>
      <c r="AG203" s="56">
        <f t="shared" si="43"/>
        <v>0</v>
      </c>
      <c r="AH203" s="59"/>
      <c r="AI203" s="59"/>
      <c r="AJ203" s="57">
        <f t="shared" si="44"/>
        <v>0</v>
      </c>
    </row>
    <row r="204" spans="1:36" ht="14.25">
      <c r="A204" s="33">
        <v>184</v>
      </c>
      <c r="B204" s="68" t="s">
        <v>35</v>
      </c>
      <c r="C204" s="67"/>
      <c r="D204" s="55">
        <f t="shared" si="30"/>
        <v>0</v>
      </c>
      <c r="E204" s="56">
        <f t="shared" si="31"/>
        <v>0</v>
      </c>
      <c r="F204" s="57">
        <f t="shared" si="32"/>
        <v>0</v>
      </c>
      <c r="G204" s="72"/>
      <c r="H204" s="59"/>
      <c r="I204" s="62">
        <f t="shared" si="33"/>
        <v>0</v>
      </c>
      <c r="J204" s="59"/>
      <c r="K204" s="59"/>
      <c r="L204" s="62">
        <f t="shared" si="34"/>
        <v>0</v>
      </c>
      <c r="M204" s="59"/>
      <c r="N204" s="59"/>
      <c r="O204" s="62">
        <f t="shared" si="35"/>
        <v>0</v>
      </c>
      <c r="P204" s="59"/>
      <c r="Q204" s="59"/>
      <c r="R204" s="62">
        <f t="shared" si="36"/>
        <v>0</v>
      </c>
      <c r="S204" s="59"/>
      <c r="T204" s="59"/>
      <c r="U204" s="64">
        <f t="shared" si="37"/>
        <v>0</v>
      </c>
      <c r="V204" s="55">
        <f t="shared" si="38"/>
        <v>0</v>
      </c>
      <c r="W204" s="56">
        <f t="shared" si="39"/>
        <v>0</v>
      </c>
      <c r="X204" s="57">
        <f t="shared" si="40"/>
        <v>0</v>
      </c>
      <c r="Y204" s="76"/>
      <c r="Z204" s="59"/>
      <c r="AA204" s="56">
        <f t="shared" si="41"/>
        <v>0</v>
      </c>
      <c r="AB204" s="59"/>
      <c r="AC204" s="59"/>
      <c r="AD204" s="56">
        <f t="shared" si="42"/>
        <v>0</v>
      </c>
      <c r="AE204" s="59"/>
      <c r="AF204" s="59"/>
      <c r="AG204" s="56">
        <f t="shared" si="43"/>
        <v>0</v>
      </c>
      <c r="AH204" s="59"/>
      <c r="AI204" s="59"/>
      <c r="AJ204" s="57">
        <f t="shared" si="44"/>
        <v>0</v>
      </c>
    </row>
    <row r="205" spans="1:36" ht="14.25">
      <c r="A205" s="33">
        <v>185</v>
      </c>
      <c r="B205" s="68" t="s">
        <v>35</v>
      </c>
      <c r="C205" s="67"/>
      <c r="D205" s="55">
        <f t="shared" si="30"/>
        <v>0</v>
      </c>
      <c r="E205" s="56">
        <f t="shared" si="31"/>
        <v>0</v>
      </c>
      <c r="F205" s="57">
        <f t="shared" si="32"/>
        <v>0</v>
      </c>
      <c r="G205" s="72"/>
      <c r="H205" s="59"/>
      <c r="I205" s="62">
        <f t="shared" si="33"/>
        <v>0</v>
      </c>
      <c r="J205" s="59"/>
      <c r="K205" s="59"/>
      <c r="L205" s="62">
        <f t="shared" si="34"/>
        <v>0</v>
      </c>
      <c r="M205" s="59"/>
      <c r="N205" s="59"/>
      <c r="O205" s="62">
        <f t="shared" si="35"/>
        <v>0</v>
      </c>
      <c r="P205" s="59"/>
      <c r="Q205" s="59"/>
      <c r="R205" s="62">
        <f t="shared" si="36"/>
        <v>0</v>
      </c>
      <c r="S205" s="59"/>
      <c r="T205" s="59"/>
      <c r="U205" s="64">
        <f t="shared" si="37"/>
        <v>0</v>
      </c>
      <c r="V205" s="55">
        <f t="shared" si="38"/>
        <v>0</v>
      </c>
      <c r="W205" s="56">
        <f t="shared" si="39"/>
        <v>0</v>
      </c>
      <c r="X205" s="57">
        <f t="shared" si="40"/>
        <v>0</v>
      </c>
      <c r="Y205" s="76"/>
      <c r="Z205" s="59"/>
      <c r="AA205" s="56">
        <f t="shared" si="41"/>
        <v>0</v>
      </c>
      <c r="AB205" s="59"/>
      <c r="AC205" s="59"/>
      <c r="AD205" s="56">
        <f t="shared" si="42"/>
        <v>0</v>
      </c>
      <c r="AE205" s="59"/>
      <c r="AF205" s="59"/>
      <c r="AG205" s="56">
        <f t="shared" si="43"/>
        <v>0</v>
      </c>
      <c r="AH205" s="59"/>
      <c r="AI205" s="59"/>
      <c r="AJ205" s="57">
        <f t="shared" si="44"/>
        <v>0</v>
      </c>
    </row>
    <row r="206" spans="1:36" ht="14.25">
      <c r="A206" s="33">
        <v>186</v>
      </c>
      <c r="B206" s="68" t="s">
        <v>35</v>
      </c>
      <c r="C206" s="67"/>
      <c r="D206" s="55">
        <f t="shared" si="30"/>
        <v>0</v>
      </c>
      <c r="E206" s="56">
        <f t="shared" si="31"/>
        <v>0</v>
      </c>
      <c r="F206" s="57">
        <f t="shared" si="32"/>
        <v>0</v>
      </c>
      <c r="G206" s="72"/>
      <c r="H206" s="59"/>
      <c r="I206" s="62">
        <f t="shared" si="33"/>
        <v>0</v>
      </c>
      <c r="J206" s="59"/>
      <c r="K206" s="59"/>
      <c r="L206" s="62">
        <f t="shared" si="34"/>
        <v>0</v>
      </c>
      <c r="M206" s="59"/>
      <c r="N206" s="59"/>
      <c r="O206" s="62">
        <f t="shared" si="35"/>
        <v>0</v>
      </c>
      <c r="P206" s="59"/>
      <c r="Q206" s="59"/>
      <c r="R206" s="62">
        <f t="shared" si="36"/>
        <v>0</v>
      </c>
      <c r="S206" s="59"/>
      <c r="T206" s="59"/>
      <c r="U206" s="64">
        <f t="shared" si="37"/>
        <v>0</v>
      </c>
      <c r="V206" s="55">
        <f t="shared" si="38"/>
        <v>0</v>
      </c>
      <c r="W206" s="56">
        <f t="shared" si="39"/>
        <v>0</v>
      </c>
      <c r="X206" s="57">
        <f t="shared" si="40"/>
        <v>0</v>
      </c>
      <c r="Y206" s="76"/>
      <c r="Z206" s="59"/>
      <c r="AA206" s="56">
        <f t="shared" si="41"/>
        <v>0</v>
      </c>
      <c r="AB206" s="59"/>
      <c r="AC206" s="59"/>
      <c r="AD206" s="56">
        <f t="shared" si="42"/>
        <v>0</v>
      </c>
      <c r="AE206" s="59"/>
      <c r="AF206" s="59"/>
      <c r="AG206" s="56">
        <f t="shared" si="43"/>
        <v>0</v>
      </c>
      <c r="AH206" s="59"/>
      <c r="AI206" s="59"/>
      <c r="AJ206" s="57">
        <f t="shared" si="44"/>
        <v>0</v>
      </c>
    </row>
    <row r="207" spans="1:36" ht="14.25">
      <c r="A207" s="33">
        <v>187</v>
      </c>
      <c r="B207" s="68" t="s">
        <v>35</v>
      </c>
      <c r="C207" s="67"/>
      <c r="D207" s="55">
        <f t="shared" si="30"/>
        <v>0</v>
      </c>
      <c r="E207" s="56">
        <f t="shared" si="31"/>
        <v>0</v>
      </c>
      <c r="F207" s="57">
        <f t="shared" si="32"/>
        <v>0</v>
      </c>
      <c r="G207" s="72"/>
      <c r="H207" s="59"/>
      <c r="I207" s="62">
        <f t="shared" si="33"/>
        <v>0</v>
      </c>
      <c r="J207" s="59"/>
      <c r="K207" s="59"/>
      <c r="L207" s="62">
        <f t="shared" si="34"/>
        <v>0</v>
      </c>
      <c r="M207" s="59"/>
      <c r="N207" s="59"/>
      <c r="O207" s="62">
        <f t="shared" si="35"/>
        <v>0</v>
      </c>
      <c r="P207" s="59"/>
      <c r="Q207" s="59"/>
      <c r="R207" s="62">
        <f t="shared" si="36"/>
        <v>0</v>
      </c>
      <c r="S207" s="59"/>
      <c r="T207" s="59"/>
      <c r="U207" s="64">
        <f t="shared" si="37"/>
        <v>0</v>
      </c>
      <c r="V207" s="55">
        <f t="shared" si="38"/>
        <v>0</v>
      </c>
      <c r="W207" s="56">
        <f t="shared" si="39"/>
        <v>0</v>
      </c>
      <c r="X207" s="57">
        <f t="shared" si="40"/>
        <v>0</v>
      </c>
      <c r="Y207" s="76"/>
      <c r="Z207" s="59"/>
      <c r="AA207" s="56">
        <f t="shared" si="41"/>
        <v>0</v>
      </c>
      <c r="AB207" s="59"/>
      <c r="AC207" s="59"/>
      <c r="AD207" s="56">
        <f t="shared" si="42"/>
        <v>0</v>
      </c>
      <c r="AE207" s="59"/>
      <c r="AF207" s="59"/>
      <c r="AG207" s="56">
        <f t="shared" si="43"/>
        <v>0</v>
      </c>
      <c r="AH207" s="59"/>
      <c r="AI207" s="59"/>
      <c r="AJ207" s="57">
        <f t="shared" si="44"/>
        <v>0</v>
      </c>
    </row>
    <row r="208" spans="1:36" ht="14.25">
      <c r="A208" s="33">
        <v>188</v>
      </c>
      <c r="B208" s="68" t="s">
        <v>35</v>
      </c>
      <c r="C208" s="67"/>
      <c r="D208" s="55">
        <f t="shared" si="30"/>
        <v>0</v>
      </c>
      <c r="E208" s="56">
        <f t="shared" si="31"/>
        <v>0</v>
      </c>
      <c r="F208" s="57">
        <f t="shared" si="32"/>
        <v>0</v>
      </c>
      <c r="G208" s="72"/>
      <c r="H208" s="59"/>
      <c r="I208" s="62">
        <f t="shared" si="33"/>
        <v>0</v>
      </c>
      <c r="J208" s="59"/>
      <c r="K208" s="59"/>
      <c r="L208" s="62">
        <f t="shared" si="34"/>
        <v>0</v>
      </c>
      <c r="M208" s="59"/>
      <c r="N208" s="59"/>
      <c r="O208" s="62">
        <f t="shared" si="35"/>
        <v>0</v>
      </c>
      <c r="P208" s="59"/>
      <c r="Q208" s="59"/>
      <c r="R208" s="62">
        <f t="shared" si="36"/>
        <v>0</v>
      </c>
      <c r="S208" s="59"/>
      <c r="T208" s="59"/>
      <c r="U208" s="64">
        <f t="shared" si="37"/>
        <v>0</v>
      </c>
      <c r="V208" s="55">
        <f t="shared" si="38"/>
        <v>0</v>
      </c>
      <c r="W208" s="56">
        <f t="shared" si="39"/>
        <v>0</v>
      </c>
      <c r="X208" s="57">
        <f t="shared" si="40"/>
        <v>0</v>
      </c>
      <c r="Y208" s="76"/>
      <c r="Z208" s="59"/>
      <c r="AA208" s="56">
        <f t="shared" si="41"/>
        <v>0</v>
      </c>
      <c r="AB208" s="59"/>
      <c r="AC208" s="59"/>
      <c r="AD208" s="56">
        <f t="shared" si="42"/>
        <v>0</v>
      </c>
      <c r="AE208" s="59"/>
      <c r="AF208" s="59"/>
      <c r="AG208" s="56">
        <f t="shared" si="43"/>
        <v>0</v>
      </c>
      <c r="AH208" s="59"/>
      <c r="AI208" s="59"/>
      <c r="AJ208" s="57">
        <f t="shared" si="44"/>
        <v>0</v>
      </c>
    </row>
    <row r="209" spans="1:36" ht="14.25">
      <c r="A209" s="33">
        <v>189</v>
      </c>
      <c r="B209" s="68" t="s">
        <v>35</v>
      </c>
      <c r="C209" s="67"/>
      <c r="D209" s="55">
        <f t="shared" si="30"/>
        <v>0</v>
      </c>
      <c r="E209" s="56">
        <f t="shared" si="31"/>
        <v>0</v>
      </c>
      <c r="F209" s="57">
        <f t="shared" si="32"/>
        <v>0</v>
      </c>
      <c r="G209" s="72"/>
      <c r="H209" s="59"/>
      <c r="I209" s="62">
        <f t="shared" si="33"/>
        <v>0</v>
      </c>
      <c r="J209" s="59"/>
      <c r="K209" s="59"/>
      <c r="L209" s="62">
        <f t="shared" si="34"/>
        <v>0</v>
      </c>
      <c r="M209" s="59"/>
      <c r="N209" s="59"/>
      <c r="O209" s="62">
        <f t="shared" si="35"/>
        <v>0</v>
      </c>
      <c r="P209" s="59"/>
      <c r="Q209" s="59"/>
      <c r="R209" s="62">
        <f t="shared" si="36"/>
        <v>0</v>
      </c>
      <c r="S209" s="59"/>
      <c r="T209" s="59"/>
      <c r="U209" s="64">
        <f t="shared" si="37"/>
        <v>0</v>
      </c>
      <c r="V209" s="55">
        <f t="shared" si="38"/>
        <v>0</v>
      </c>
      <c r="W209" s="56">
        <f t="shared" si="39"/>
        <v>0</v>
      </c>
      <c r="X209" s="57">
        <f t="shared" si="40"/>
        <v>0</v>
      </c>
      <c r="Y209" s="76"/>
      <c r="Z209" s="59"/>
      <c r="AA209" s="56">
        <f t="shared" si="41"/>
        <v>0</v>
      </c>
      <c r="AB209" s="59"/>
      <c r="AC209" s="59"/>
      <c r="AD209" s="56">
        <f t="shared" si="42"/>
        <v>0</v>
      </c>
      <c r="AE209" s="59"/>
      <c r="AF209" s="59"/>
      <c r="AG209" s="56">
        <f t="shared" si="43"/>
        <v>0</v>
      </c>
      <c r="AH209" s="59"/>
      <c r="AI209" s="59"/>
      <c r="AJ209" s="57">
        <f t="shared" si="44"/>
        <v>0</v>
      </c>
    </row>
    <row r="210" spans="1:36" ht="14.25">
      <c r="A210" s="33">
        <v>190</v>
      </c>
      <c r="B210" s="68" t="s">
        <v>35</v>
      </c>
      <c r="C210" s="67"/>
      <c r="D210" s="55">
        <f t="shared" si="30"/>
        <v>0</v>
      </c>
      <c r="E210" s="56">
        <f t="shared" si="31"/>
        <v>0</v>
      </c>
      <c r="F210" s="57">
        <f t="shared" si="32"/>
        <v>0</v>
      </c>
      <c r="G210" s="72"/>
      <c r="H210" s="59"/>
      <c r="I210" s="62">
        <f t="shared" si="33"/>
        <v>0</v>
      </c>
      <c r="J210" s="59"/>
      <c r="K210" s="59"/>
      <c r="L210" s="62">
        <f t="shared" si="34"/>
        <v>0</v>
      </c>
      <c r="M210" s="59"/>
      <c r="N210" s="59"/>
      <c r="O210" s="62">
        <f t="shared" si="35"/>
        <v>0</v>
      </c>
      <c r="P210" s="59"/>
      <c r="Q210" s="59"/>
      <c r="R210" s="62">
        <f t="shared" si="36"/>
        <v>0</v>
      </c>
      <c r="S210" s="59"/>
      <c r="T210" s="59"/>
      <c r="U210" s="64">
        <f t="shared" si="37"/>
        <v>0</v>
      </c>
      <c r="V210" s="55">
        <f t="shared" si="38"/>
        <v>0</v>
      </c>
      <c r="W210" s="56">
        <f t="shared" si="39"/>
        <v>0</v>
      </c>
      <c r="X210" s="57">
        <f t="shared" si="40"/>
        <v>0</v>
      </c>
      <c r="Y210" s="76"/>
      <c r="Z210" s="59"/>
      <c r="AA210" s="56">
        <f t="shared" si="41"/>
        <v>0</v>
      </c>
      <c r="AB210" s="59"/>
      <c r="AC210" s="59"/>
      <c r="AD210" s="56">
        <f t="shared" si="42"/>
        <v>0</v>
      </c>
      <c r="AE210" s="59"/>
      <c r="AF210" s="59"/>
      <c r="AG210" s="56">
        <f t="shared" si="43"/>
        <v>0</v>
      </c>
      <c r="AH210" s="59"/>
      <c r="AI210" s="59"/>
      <c r="AJ210" s="57">
        <f t="shared" si="44"/>
        <v>0</v>
      </c>
    </row>
    <row r="211" spans="1:36" ht="14.25">
      <c r="A211" s="33">
        <v>191</v>
      </c>
      <c r="B211" s="68" t="s">
        <v>35</v>
      </c>
      <c r="C211" s="67"/>
      <c r="D211" s="55">
        <f t="shared" si="30"/>
        <v>0</v>
      </c>
      <c r="E211" s="56">
        <f t="shared" si="31"/>
        <v>0</v>
      </c>
      <c r="F211" s="57">
        <f t="shared" si="32"/>
        <v>0</v>
      </c>
      <c r="G211" s="72"/>
      <c r="H211" s="59"/>
      <c r="I211" s="62">
        <f t="shared" si="33"/>
        <v>0</v>
      </c>
      <c r="J211" s="59"/>
      <c r="K211" s="59"/>
      <c r="L211" s="62">
        <f t="shared" si="34"/>
        <v>0</v>
      </c>
      <c r="M211" s="59"/>
      <c r="N211" s="59"/>
      <c r="O211" s="62">
        <f t="shared" si="35"/>
        <v>0</v>
      </c>
      <c r="P211" s="59"/>
      <c r="Q211" s="59"/>
      <c r="R211" s="62">
        <f t="shared" si="36"/>
        <v>0</v>
      </c>
      <c r="S211" s="59"/>
      <c r="T211" s="59"/>
      <c r="U211" s="64">
        <f t="shared" si="37"/>
        <v>0</v>
      </c>
      <c r="V211" s="55">
        <f t="shared" si="38"/>
        <v>0</v>
      </c>
      <c r="W211" s="56">
        <f t="shared" si="39"/>
        <v>0</v>
      </c>
      <c r="X211" s="57">
        <f t="shared" si="40"/>
        <v>0</v>
      </c>
      <c r="Y211" s="76"/>
      <c r="Z211" s="59"/>
      <c r="AA211" s="56">
        <f t="shared" si="41"/>
        <v>0</v>
      </c>
      <c r="AB211" s="59"/>
      <c r="AC211" s="59"/>
      <c r="AD211" s="56">
        <f t="shared" si="42"/>
        <v>0</v>
      </c>
      <c r="AE211" s="59"/>
      <c r="AF211" s="59"/>
      <c r="AG211" s="56">
        <f t="shared" si="43"/>
        <v>0</v>
      </c>
      <c r="AH211" s="59"/>
      <c r="AI211" s="59"/>
      <c r="AJ211" s="57">
        <f t="shared" si="44"/>
        <v>0</v>
      </c>
    </row>
    <row r="212" spans="1:36" ht="14.25">
      <c r="A212" s="33">
        <v>192</v>
      </c>
      <c r="B212" s="68" t="s">
        <v>35</v>
      </c>
      <c r="C212" s="67"/>
      <c r="D212" s="55">
        <f t="shared" si="30"/>
        <v>0</v>
      </c>
      <c r="E212" s="56">
        <f t="shared" si="31"/>
        <v>0</v>
      </c>
      <c r="F212" s="57">
        <f t="shared" si="32"/>
        <v>0</v>
      </c>
      <c r="G212" s="72"/>
      <c r="H212" s="59"/>
      <c r="I212" s="62">
        <f t="shared" si="33"/>
        <v>0</v>
      </c>
      <c r="J212" s="59"/>
      <c r="K212" s="59"/>
      <c r="L212" s="62">
        <f t="shared" si="34"/>
        <v>0</v>
      </c>
      <c r="M212" s="59"/>
      <c r="N212" s="59"/>
      <c r="O212" s="62">
        <f t="shared" si="35"/>
        <v>0</v>
      </c>
      <c r="P212" s="59"/>
      <c r="Q212" s="59"/>
      <c r="R212" s="62">
        <f t="shared" si="36"/>
        <v>0</v>
      </c>
      <c r="S212" s="59"/>
      <c r="T212" s="59"/>
      <c r="U212" s="64">
        <f t="shared" si="37"/>
        <v>0</v>
      </c>
      <c r="V212" s="55">
        <f t="shared" si="38"/>
        <v>0</v>
      </c>
      <c r="W212" s="56">
        <f t="shared" si="39"/>
        <v>0</v>
      </c>
      <c r="X212" s="57">
        <f t="shared" si="40"/>
        <v>0</v>
      </c>
      <c r="Y212" s="76"/>
      <c r="Z212" s="59"/>
      <c r="AA212" s="56">
        <f t="shared" si="41"/>
        <v>0</v>
      </c>
      <c r="AB212" s="59"/>
      <c r="AC212" s="59"/>
      <c r="AD212" s="56">
        <f t="shared" si="42"/>
        <v>0</v>
      </c>
      <c r="AE212" s="59"/>
      <c r="AF212" s="59"/>
      <c r="AG212" s="56">
        <f t="shared" si="43"/>
        <v>0</v>
      </c>
      <c r="AH212" s="59"/>
      <c r="AI212" s="59"/>
      <c r="AJ212" s="57">
        <f t="shared" si="44"/>
        <v>0</v>
      </c>
    </row>
    <row r="213" spans="1:36" ht="14.25">
      <c r="A213" s="33">
        <v>193</v>
      </c>
      <c r="B213" s="68" t="s">
        <v>35</v>
      </c>
      <c r="C213" s="67"/>
      <c r="D213" s="55">
        <f t="shared" si="30"/>
        <v>0</v>
      </c>
      <c r="E213" s="56">
        <f t="shared" si="31"/>
        <v>0</v>
      </c>
      <c r="F213" s="57">
        <f t="shared" si="32"/>
        <v>0</v>
      </c>
      <c r="G213" s="72"/>
      <c r="H213" s="59"/>
      <c r="I213" s="62">
        <f t="shared" si="33"/>
        <v>0</v>
      </c>
      <c r="J213" s="59"/>
      <c r="K213" s="59"/>
      <c r="L213" s="62">
        <f t="shared" si="34"/>
        <v>0</v>
      </c>
      <c r="M213" s="59"/>
      <c r="N213" s="59"/>
      <c r="O213" s="62">
        <f t="shared" si="35"/>
        <v>0</v>
      </c>
      <c r="P213" s="59"/>
      <c r="Q213" s="59"/>
      <c r="R213" s="62">
        <f t="shared" si="36"/>
        <v>0</v>
      </c>
      <c r="S213" s="59"/>
      <c r="T213" s="59"/>
      <c r="U213" s="64">
        <f t="shared" si="37"/>
        <v>0</v>
      </c>
      <c r="V213" s="55">
        <f t="shared" si="38"/>
        <v>0</v>
      </c>
      <c r="W213" s="56">
        <f t="shared" si="39"/>
        <v>0</v>
      </c>
      <c r="X213" s="57">
        <f t="shared" si="40"/>
        <v>0</v>
      </c>
      <c r="Y213" s="76"/>
      <c r="Z213" s="59"/>
      <c r="AA213" s="56">
        <f t="shared" si="41"/>
        <v>0</v>
      </c>
      <c r="AB213" s="59"/>
      <c r="AC213" s="59"/>
      <c r="AD213" s="56">
        <f t="shared" si="42"/>
        <v>0</v>
      </c>
      <c r="AE213" s="59"/>
      <c r="AF213" s="59"/>
      <c r="AG213" s="56">
        <f t="shared" si="43"/>
        <v>0</v>
      </c>
      <c r="AH213" s="59"/>
      <c r="AI213" s="59"/>
      <c r="AJ213" s="57">
        <f t="shared" si="44"/>
        <v>0</v>
      </c>
    </row>
    <row r="214" spans="1:36" ht="14.25">
      <c r="A214" s="33">
        <v>194</v>
      </c>
      <c r="B214" s="68" t="s">
        <v>35</v>
      </c>
      <c r="C214" s="67"/>
      <c r="D214" s="55">
        <f t="shared" ref="D214:D250" si="47">SUM(G214+J214+M214+P214+S214)</f>
        <v>0</v>
      </c>
      <c r="E214" s="56">
        <f t="shared" ref="E214:E250" si="48">SUM(H214+K214+N214+Q214+T214)</f>
        <v>0</v>
      </c>
      <c r="F214" s="57">
        <f t="shared" ref="F214:F250" si="49">D214-E214</f>
        <v>0</v>
      </c>
      <c r="G214" s="72"/>
      <c r="H214" s="59"/>
      <c r="I214" s="62">
        <f t="shared" ref="I214:I250" si="50">G214-H214</f>
        <v>0</v>
      </c>
      <c r="J214" s="59"/>
      <c r="K214" s="59"/>
      <c r="L214" s="62">
        <f t="shared" ref="L214:L250" si="51">J214-K214</f>
        <v>0</v>
      </c>
      <c r="M214" s="59"/>
      <c r="N214" s="59"/>
      <c r="O214" s="62">
        <f t="shared" ref="O214:O250" si="52">M214-N214</f>
        <v>0</v>
      </c>
      <c r="P214" s="59"/>
      <c r="Q214" s="59"/>
      <c r="R214" s="62">
        <f t="shared" ref="R214:R250" si="53">P214-Q214</f>
        <v>0</v>
      </c>
      <c r="S214" s="59"/>
      <c r="T214" s="59"/>
      <c r="U214" s="64">
        <f t="shared" ref="U214:U250" si="54">S214-T214</f>
        <v>0</v>
      </c>
      <c r="V214" s="55">
        <f t="shared" ref="V214:V250" si="55">SUM(Y214+AB214+AE214+AH214)</f>
        <v>0</v>
      </c>
      <c r="W214" s="56">
        <f t="shared" ref="W214:W250" si="56">SUM(Z214+AC214+AF214+AI214)</f>
        <v>0</v>
      </c>
      <c r="X214" s="57">
        <f t="shared" ref="X214:X250" si="57">V214-W214</f>
        <v>0</v>
      </c>
      <c r="Y214" s="76"/>
      <c r="Z214" s="59"/>
      <c r="AA214" s="56">
        <f t="shared" ref="AA214:AA250" si="58">Y214-Z214</f>
        <v>0</v>
      </c>
      <c r="AB214" s="59"/>
      <c r="AC214" s="59"/>
      <c r="AD214" s="56">
        <f t="shared" ref="AD214:AD250" si="59">AB214-AC214</f>
        <v>0</v>
      </c>
      <c r="AE214" s="59"/>
      <c r="AF214" s="59"/>
      <c r="AG214" s="56">
        <f t="shared" ref="AG214:AG250" si="60">AE214-AF214</f>
        <v>0</v>
      </c>
      <c r="AH214" s="59"/>
      <c r="AI214" s="59"/>
      <c r="AJ214" s="57">
        <f t="shared" ref="AJ214:AJ250" si="61">AH214-AI214</f>
        <v>0</v>
      </c>
    </row>
    <row r="215" spans="1:36" ht="14.25">
      <c r="A215" s="33">
        <v>195</v>
      </c>
      <c r="B215" s="68" t="s">
        <v>35</v>
      </c>
      <c r="C215" s="67"/>
      <c r="D215" s="55">
        <f t="shared" si="47"/>
        <v>0</v>
      </c>
      <c r="E215" s="56">
        <f t="shared" si="48"/>
        <v>0</v>
      </c>
      <c r="F215" s="57">
        <f t="shared" si="49"/>
        <v>0</v>
      </c>
      <c r="G215" s="72"/>
      <c r="H215" s="59"/>
      <c r="I215" s="62">
        <f t="shared" si="50"/>
        <v>0</v>
      </c>
      <c r="J215" s="59"/>
      <c r="K215" s="59"/>
      <c r="L215" s="62">
        <f t="shared" si="51"/>
        <v>0</v>
      </c>
      <c r="M215" s="59"/>
      <c r="N215" s="59"/>
      <c r="O215" s="62">
        <f t="shared" si="52"/>
        <v>0</v>
      </c>
      <c r="P215" s="59"/>
      <c r="Q215" s="59"/>
      <c r="R215" s="62">
        <f t="shared" si="53"/>
        <v>0</v>
      </c>
      <c r="S215" s="59"/>
      <c r="T215" s="59"/>
      <c r="U215" s="64">
        <f t="shared" si="54"/>
        <v>0</v>
      </c>
      <c r="V215" s="55">
        <f t="shared" si="55"/>
        <v>0</v>
      </c>
      <c r="W215" s="56">
        <f t="shared" si="56"/>
        <v>0</v>
      </c>
      <c r="X215" s="57">
        <f t="shared" si="57"/>
        <v>0</v>
      </c>
      <c r="Y215" s="76"/>
      <c r="Z215" s="59"/>
      <c r="AA215" s="56">
        <f t="shared" si="58"/>
        <v>0</v>
      </c>
      <c r="AB215" s="59"/>
      <c r="AC215" s="59"/>
      <c r="AD215" s="56">
        <f t="shared" si="59"/>
        <v>0</v>
      </c>
      <c r="AE215" s="59"/>
      <c r="AF215" s="59"/>
      <c r="AG215" s="56">
        <f t="shared" si="60"/>
        <v>0</v>
      </c>
      <c r="AH215" s="59"/>
      <c r="AI215" s="59"/>
      <c r="AJ215" s="57">
        <f t="shared" si="61"/>
        <v>0</v>
      </c>
    </row>
    <row r="216" spans="1:36" ht="14.25">
      <c r="A216" s="33">
        <v>196</v>
      </c>
      <c r="B216" s="68" t="s">
        <v>35</v>
      </c>
      <c r="C216" s="67"/>
      <c r="D216" s="55">
        <f t="shared" si="47"/>
        <v>0</v>
      </c>
      <c r="E216" s="56">
        <f t="shared" si="48"/>
        <v>0</v>
      </c>
      <c r="F216" s="57">
        <f t="shared" si="49"/>
        <v>0</v>
      </c>
      <c r="G216" s="72"/>
      <c r="H216" s="59"/>
      <c r="I216" s="62">
        <f t="shared" si="50"/>
        <v>0</v>
      </c>
      <c r="J216" s="59"/>
      <c r="K216" s="59"/>
      <c r="L216" s="62">
        <f t="shared" si="51"/>
        <v>0</v>
      </c>
      <c r="M216" s="59"/>
      <c r="N216" s="59"/>
      <c r="O216" s="62">
        <f t="shared" si="52"/>
        <v>0</v>
      </c>
      <c r="P216" s="59"/>
      <c r="Q216" s="59"/>
      <c r="R216" s="62">
        <f t="shared" si="53"/>
        <v>0</v>
      </c>
      <c r="S216" s="59"/>
      <c r="T216" s="59"/>
      <c r="U216" s="64">
        <f t="shared" si="54"/>
        <v>0</v>
      </c>
      <c r="V216" s="55">
        <f t="shared" si="55"/>
        <v>0</v>
      </c>
      <c r="W216" s="56">
        <f t="shared" si="56"/>
        <v>0</v>
      </c>
      <c r="X216" s="57">
        <f t="shared" si="57"/>
        <v>0</v>
      </c>
      <c r="Y216" s="76"/>
      <c r="Z216" s="59"/>
      <c r="AA216" s="56">
        <f t="shared" si="58"/>
        <v>0</v>
      </c>
      <c r="AB216" s="59"/>
      <c r="AC216" s="59"/>
      <c r="AD216" s="56">
        <f t="shared" si="59"/>
        <v>0</v>
      </c>
      <c r="AE216" s="59"/>
      <c r="AF216" s="59"/>
      <c r="AG216" s="56">
        <f t="shared" si="60"/>
        <v>0</v>
      </c>
      <c r="AH216" s="59"/>
      <c r="AI216" s="59"/>
      <c r="AJ216" s="57">
        <f t="shared" si="61"/>
        <v>0</v>
      </c>
    </row>
    <row r="217" spans="1:36" ht="14.25">
      <c r="A217" s="33">
        <v>197</v>
      </c>
      <c r="B217" s="68" t="s">
        <v>35</v>
      </c>
      <c r="C217" s="67"/>
      <c r="D217" s="55">
        <f t="shared" si="47"/>
        <v>0</v>
      </c>
      <c r="E217" s="56">
        <f t="shared" si="48"/>
        <v>0</v>
      </c>
      <c r="F217" s="57">
        <f t="shared" si="49"/>
        <v>0</v>
      </c>
      <c r="G217" s="72"/>
      <c r="H217" s="59"/>
      <c r="I217" s="62">
        <f t="shared" si="50"/>
        <v>0</v>
      </c>
      <c r="J217" s="59"/>
      <c r="K217" s="59"/>
      <c r="L217" s="62">
        <f t="shared" si="51"/>
        <v>0</v>
      </c>
      <c r="M217" s="59"/>
      <c r="N217" s="59"/>
      <c r="O217" s="62">
        <f t="shared" si="52"/>
        <v>0</v>
      </c>
      <c r="P217" s="59"/>
      <c r="Q217" s="59"/>
      <c r="R217" s="62">
        <f t="shared" si="53"/>
        <v>0</v>
      </c>
      <c r="S217" s="59"/>
      <c r="T217" s="59"/>
      <c r="U217" s="64">
        <f t="shared" si="54"/>
        <v>0</v>
      </c>
      <c r="V217" s="55">
        <f t="shared" si="55"/>
        <v>0</v>
      </c>
      <c r="W217" s="56">
        <f t="shared" si="56"/>
        <v>0</v>
      </c>
      <c r="X217" s="57">
        <f t="shared" si="57"/>
        <v>0</v>
      </c>
      <c r="Y217" s="76"/>
      <c r="Z217" s="59"/>
      <c r="AA217" s="56">
        <f t="shared" si="58"/>
        <v>0</v>
      </c>
      <c r="AB217" s="59"/>
      <c r="AC217" s="59"/>
      <c r="AD217" s="56">
        <f t="shared" si="59"/>
        <v>0</v>
      </c>
      <c r="AE217" s="59"/>
      <c r="AF217" s="59"/>
      <c r="AG217" s="56">
        <f t="shared" si="60"/>
        <v>0</v>
      </c>
      <c r="AH217" s="59"/>
      <c r="AI217" s="59"/>
      <c r="AJ217" s="57">
        <f t="shared" si="61"/>
        <v>0</v>
      </c>
    </row>
    <row r="218" spans="1:36" ht="14.25">
      <c r="A218" s="33">
        <v>198</v>
      </c>
      <c r="B218" s="68" t="s">
        <v>35</v>
      </c>
      <c r="C218" s="67"/>
      <c r="D218" s="55">
        <f t="shared" si="47"/>
        <v>0</v>
      </c>
      <c r="E218" s="56">
        <f t="shared" si="48"/>
        <v>0</v>
      </c>
      <c r="F218" s="57">
        <f t="shared" si="49"/>
        <v>0</v>
      </c>
      <c r="G218" s="72"/>
      <c r="H218" s="59"/>
      <c r="I218" s="62">
        <f t="shared" si="50"/>
        <v>0</v>
      </c>
      <c r="J218" s="59"/>
      <c r="K218" s="59"/>
      <c r="L218" s="62">
        <f t="shared" si="51"/>
        <v>0</v>
      </c>
      <c r="M218" s="59"/>
      <c r="N218" s="59"/>
      <c r="O218" s="62">
        <f t="shared" si="52"/>
        <v>0</v>
      </c>
      <c r="P218" s="59"/>
      <c r="Q218" s="59"/>
      <c r="R218" s="62">
        <f t="shared" si="53"/>
        <v>0</v>
      </c>
      <c r="S218" s="59"/>
      <c r="T218" s="59"/>
      <c r="U218" s="64">
        <f t="shared" si="54"/>
        <v>0</v>
      </c>
      <c r="V218" s="55">
        <f t="shared" si="55"/>
        <v>0</v>
      </c>
      <c r="W218" s="56">
        <f t="shared" si="56"/>
        <v>0</v>
      </c>
      <c r="X218" s="57">
        <f t="shared" si="57"/>
        <v>0</v>
      </c>
      <c r="Y218" s="76"/>
      <c r="Z218" s="59"/>
      <c r="AA218" s="56">
        <f t="shared" si="58"/>
        <v>0</v>
      </c>
      <c r="AB218" s="59"/>
      <c r="AC218" s="59"/>
      <c r="AD218" s="56">
        <f t="shared" si="59"/>
        <v>0</v>
      </c>
      <c r="AE218" s="59"/>
      <c r="AF218" s="59"/>
      <c r="AG218" s="56">
        <f t="shared" si="60"/>
        <v>0</v>
      </c>
      <c r="AH218" s="59"/>
      <c r="AI218" s="59"/>
      <c r="AJ218" s="57">
        <f t="shared" si="61"/>
        <v>0</v>
      </c>
    </row>
    <row r="219" spans="1:36" ht="14.25">
      <c r="A219" s="33">
        <v>199</v>
      </c>
      <c r="B219" s="68" t="s">
        <v>35</v>
      </c>
      <c r="C219" s="67"/>
      <c r="D219" s="55">
        <f t="shared" si="47"/>
        <v>0</v>
      </c>
      <c r="E219" s="56">
        <f t="shared" si="48"/>
        <v>0</v>
      </c>
      <c r="F219" s="57">
        <f t="shared" si="49"/>
        <v>0</v>
      </c>
      <c r="G219" s="72"/>
      <c r="H219" s="59"/>
      <c r="I219" s="62">
        <f t="shared" si="50"/>
        <v>0</v>
      </c>
      <c r="J219" s="59"/>
      <c r="K219" s="59"/>
      <c r="L219" s="62">
        <f t="shared" si="51"/>
        <v>0</v>
      </c>
      <c r="M219" s="59"/>
      <c r="N219" s="59"/>
      <c r="O219" s="62">
        <f t="shared" si="52"/>
        <v>0</v>
      </c>
      <c r="P219" s="59"/>
      <c r="Q219" s="59"/>
      <c r="R219" s="62">
        <f t="shared" si="53"/>
        <v>0</v>
      </c>
      <c r="S219" s="59"/>
      <c r="T219" s="59"/>
      <c r="U219" s="64">
        <f t="shared" si="54"/>
        <v>0</v>
      </c>
      <c r="V219" s="55">
        <f t="shared" si="55"/>
        <v>0</v>
      </c>
      <c r="W219" s="56">
        <f t="shared" si="56"/>
        <v>0</v>
      </c>
      <c r="X219" s="57">
        <f t="shared" si="57"/>
        <v>0</v>
      </c>
      <c r="Y219" s="76"/>
      <c r="Z219" s="59"/>
      <c r="AA219" s="56">
        <f t="shared" si="58"/>
        <v>0</v>
      </c>
      <c r="AB219" s="59"/>
      <c r="AC219" s="59"/>
      <c r="AD219" s="56">
        <f t="shared" si="59"/>
        <v>0</v>
      </c>
      <c r="AE219" s="59"/>
      <c r="AF219" s="59"/>
      <c r="AG219" s="56">
        <f t="shared" si="60"/>
        <v>0</v>
      </c>
      <c r="AH219" s="59"/>
      <c r="AI219" s="59"/>
      <c r="AJ219" s="57">
        <f t="shared" si="61"/>
        <v>0</v>
      </c>
    </row>
    <row r="220" spans="1:36" ht="14.25">
      <c r="A220" s="33">
        <v>200</v>
      </c>
      <c r="B220" s="68" t="s">
        <v>35</v>
      </c>
      <c r="C220" s="67"/>
      <c r="D220" s="55">
        <f t="shared" si="47"/>
        <v>0</v>
      </c>
      <c r="E220" s="56">
        <f t="shared" si="48"/>
        <v>0</v>
      </c>
      <c r="F220" s="57">
        <f t="shared" si="49"/>
        <v>0</v>
      </c>
      <c r="G220" s="72"/>
      <c r="H220" s="59"/>
      <c r="I220" s="62">
        <f t="shared" si="50"/>
        <v>0</v>
      </c>
      <c r="J220" s="59"/>
      <c r="K220" s="59"/>
      <c r="L220" s="62">
        <f t="shared" si="51"/>
        <v>0</v>
      </c>
      <c r="M220" s="59"/>
      <c r="N220" s="59"/>
      <c r="O220" s="62">
        <f t="shared" si="52"/>
        <v>0</v>
      </c>
      <c r="P220" s="59"/>
      <c r="Q220" s="59"/>
      <c r="R220" s="62">
        <f t="shared" si="53"/>
        <v>0</v>
      </c>
      <c r="S220" s="59"/>
      <c r="T220" s="59"/>
      <c r="U220" s="64">
        <f t="shared" si="54"/>
        <v>0</v>
      </c>
      <c r="V220" s="55">
        <f t="shared" si="55"/>
        <v>0</v>
      </c>
      <c r="W220" s="56">
        <f t="shared" si="56"/>
        <v>0</v>
      </c>
      <c r="X220" s="57">
        <f t="shared" si="57"/>
        <v>0</v>
      </c>
      <c r="Y220" s="76"/>
      <c r="Z220" s="59"/>
      <c r="AA220" s="56">
        <f t="shared" si="58"/>
        <v>0</v>
      </c>
      <c r="AB220" s="59"/>
      <c r="AC220" s="59"/>
      <c r="AD220" s="56">
        <f t="shared" si="59"/>
        <v>0</v>
      </c>
      <c r="AE220" s="59"/>
      <c r="AF220" s="59"/>
      <c r="AG220" s="56">
        <f t="shared" si="60"/>
        <v>0</v>
      </c>
      <c r="AH220" s="59"/>
      <c r="AI220" s="59"/>
      <c r="AJ220" s="57">
        <f t="shared" si="61"/>
        <v>0</v>
      </c>
    </row>
    <row r="221" spans="1:36" ht="14.25">
      <c r="A221" s="33">
        <v>201</v>
      </c>
      <c r="B221" s="68" t="s">
        <v>35</v>
      </c>
      <c r="C221" s="67"/>
      <c r="D221" s="55">
        <f t="shared" si="47"/>
        <v>0</v>
      </c>
      <c r="E221" s="56">
        <f t="shared" si="48"/>
        <v>0</v>
      </c>
      <c r="F221" s="57">
        <f t="shared" si="49"/>
        <v>0</v>
      </c>
      <c r="G221" s="72"/>
      <c r="H221" s="59"/>
      <c r="I221" s="62">
        <f t="shared" si="50"/>
        <v>0</v>
      </c>
      <c r="J221" s="59"/>
      <c r="K221" s="59"/>
      <c r="L221" s="62">
        <f t="shared" si="51"/>
        <v>0</v>
      </c>
      <c r="M221" s="59"/>
      <c r="N221" s="59"/>
      <c r="O221" s="62">
        <f t="shared" si="52"/>
        <v>0</v>
      </c>
      <c r="P221" s="59"/>
      <c r="Q221" s="59"/>
      <c r="R221" s="62">
        <f t="shared" si="53"/>
        <v>0</v>
      </c>
      <c r="S221" s="59"/>
      <c r="T221" s="59"/>
      <c r="U221" s="64">
        <f t="shared" si="54"/>
        <v>0</v>
      </c>
      <c r="V221" s="55">
        <f t="shared" si="55"/>
        <v>0</v>
      </c>
      <c r="W221" s="56">
        <f t="shared" si="56"/>
        <v>0</v>
      </c>
      <c r="X221" s="57">
        <f t="shared" si="57"/>
        <v>0</v>
      </c>
      <c r="Y221" s="76"/>
      <c r="Z221" s="59"/>
      <c r="AA221" s="56">
        <f t="shared" si="58"/>
        <v>0</v>
      </c>
      <c r="AB221" s="59"/>
      <c r="AC221" s="59"/>
      <c r="AD221" s="56">
        <f t="shared" si="59"/>
        <v>0</v>
      </c>
      <c r="AE221" s="59"/>
      <c r="AF221" s="59"/>
      <c r="AG221" s="56">
        <f t="shared" si="60"/>
        <v>0</v>
      </c>
      <c r="AH221" s="59"/>
      <c r="AI221" s="59"/>
      <c r="AJ221" s="57">
        <f t="shared" si="61"/>
        <v>0</v>
      </c>
    </row>
    <row r="222" spans="1:36" ht="14.25">
      <c r="A222" s="33">
        <v>202</v>
      </c>
      <c r="B222" s="68" t="s">
        <v>35</v>
      </c>
      <c r="C222" s="67"/>
      <c r="D222" s="55">
        <f t="shared" si="47"/>
        <v>0</v>
      </c>
      <c r="E222" s="56">
        <f t="shared" si="48"/>
        <v>0</v>
      </c>
      <c r="F222" s="57">
        <f t="shared" si="49"/>
        <v>0</v>
      </c>
      <c r="G222" s="72"/>
      <c r="H222" s="59"/>
      <c r="I222" s="62">
        <f t="shared" si="50"/>
        <v>0</v>
      </c>
      <c r="J222" s="59"/>
      <c r="K222" s="59"/>
      <c r="L222" s="62">
        <f t="shared" si="51"/>
        <v>0</v>
      </c>
      <c r="M222" s="59"/>
      <c r="N222" s="59"/>
      <c r="O222" s="62">
        <f t="shared" si="52"/>
        <v>0</v>
      </c>
      <c r="P222" s="59"/>
      <c r="Q222" s="59"/>
      <c r="R222" s="62">
        <f t="shared" si="53"/>
        <v>0</v>
      </c>
      <c r="S222" s="59"/>
      <c r="T222" s="59"/>
      <c r="U222" s="64">
        <f t="shared" si="54"/>
        <v>0</v>
      </c>
      <c r="V222" s="55">
        <f t="shared" si="55"/>
        <v>0</v>
      </c>
      <c r="W222" s="56">
        <f t="shared" si="56"/>
        <v>0</v>
      </c>
      <c r="X222" s="57">
        <f t="shared" si="57"/>
        <v>0</v>
      </c>
      <c r="Y222" s="76"/>
      <c r="Z222" s="59"/>
      <c r="AA222" s="56">
        <f t="shared" si="58"/>
        <v>0</v>
      </c>
      <c r="AB222" s="59"/>
      <c r="AC222" s="59"/>
      <c r="AD222" s="56">
        <f t="shared" si="59"/>
        <v>0</v>
      </c>
      <c r="AE222" s="59"/>
      <c r="AF222" s="59"/>
      <c r="AG222" s="56">
        <f t="shared" si="60"/>
        <v>0</v>
      </c>
      <c r="AH222" s="59"/>
      <c r="AI222" s="59"/>
      <c r="AJ222" s="57">
        <f t="shared" si="61"/>
        <v>0</v>
      </c>
    </row>
    <row r="223" spans="1:36" ht="14.25">
      <c r="A223" s="33">
        <v>203</v>
      </c>
      <c r="B223" s="68" t="s">
        <v>35</v>
      </c>
      <c r="C223" s="67"/>
      <c r="D223" s="55">
        <f t="shared" si="47"/>
        <v>0</v>
      </c>
      <c r="E223" s="56">
        <f t="shared" si="48"/>
        <v>0</v>
      </c>
      <c r="F223" s="57">
        <f t="shared" si="49"/>
        <v>0</v>
      </c>
      <c r="G223" s="72"/>
      <c r="H223" s="59"/>
      <c r="I223" s="62">
        <f t="shared" si="50"/>
        <v>0</v>
      </c>
      <c r="J223" s="59"/>
      <c r="K223" s="59"/>
      <c r="L223" s="62">
        <f t="shared" si="51"/>
        <v>0</v>
      </c>
      <c r="M223" s="59"/>
      <c r="N223" s="59"/>
      <c r="O223" s="62">
        <f t="shared" si="52"/>
        <v>0</v>
      </c>
      <c r="P223" s="59"/>
      <c r="Q223" s="59"/>
      <c r="R223" s="62">
        <f t="shared" si="53"/>
        <v>0</v>
      </c>
      <c r="S223" s="59"/>
      <c r="T223" s="59"/>
      <c r="U223" s="64">
        <f t="shared" si="54"/>
        <v>0</v>
      </c>
      <c r="V223" s="55">
        <f t="shared" si="55"/>
        <v>0</v>
      </c>
      <c r="W223" s="56">
        <f t="shared" si="56"/>
        <v>0</v>
      </c>
      <c r="X223" s="57">
        <f t="shared" si="57"/>
        <v>0</v>
      </c>
      <c r="Y223" s="76"/>
      <c r="Z223" s="59"/>
      <c r="AA223" s="56">
        <f t="shared" si="58"/>
        <v>0</v>
      </c>
      <c r="AB223" s="59"/>
      <c r="AC223" s="59"/>
      <c r="AD223" s="56">
        <f t="shared" si="59"/>
        <v>0</v>
      </c>
      <c r="AE223" s="59"/>
      <c r="AF223" s="59"/>
      <c r="AG223" s="56">
        <f t="shared" si="60"/>
        <v>0</v>
      </c>
      <c r="AH223" s="59"/>
      <c r="AI223" s="59"/>
      <c r="AJ223" s="57">
        <f t="shared" si="61"/>
        <v>0</v>
      </c>
    </row>
    <row r="224" spans="1:36" ht="14.25">
      <c r="A224" s="33">
        <v>204</v>
      </c>
      <c r="B224" s="68" t="s">
        <v>35</v>
      </c>
      <c r="C224" s="67"/>
      <c r="D224" s="55">
        <f t="shared" si="47"/>
        <v>0</v>
      </c>
      <c r="E224" s="56">
        <f t="shared" si="48"/>
        <v>0</v>
      </c>
      <c r="F224" s="57">
        <f t="shared" si="49"/>
        <v>0</v>
      </c>
      <c r="G224" s="72"/>
      <c r="H224" s="59"/>
      <c r="I224" s="62">
        <f t="shared" si="50"/>
        <v>0</v>
      </c>
      <c r="J224" s="59"/>
      <c r="K224" s="59"/>
      <c r="L224" s="62">
        <f t="shared" si="51"/>
        <v>0</v>
      </c>
      <c r="M224" s="59"/>
      <c r="N224" s="59"/>
      <c r="O224" s="62">
        <f t="shared" si="52"/>
        <v>0</v>
      </c>
      <c r="P224" s="59"/>
      <c r="Q224" s="59"/>
      <c r="R224" s="62">
        <f t="shared" si="53"/>
        <v>0</v>
      </c>
      <c r="S224" s="59"/>
      <c r="T224" s="59"/>
      <c r="U224" s="64">
        <f t="shared" si="54"/>
        <v>0</v>
      </c>
      <c r="V224" s="55">
        <f t="shared" si="55"/>
        <v>0</v>
      </c>
      <c r="W224" s="56">
        <f t="shared" si="56"/>
        <v>0</v>
      </c>
      <c r="X224" s="57">
        <f t="shared" si="57"/>
        <v>0</v>
      </c>
      <c r="Y224" s="76"/>
      <c r="Z224" s="59"/>
      <c r="AA224" s="56">
        <f t="shared" si="58"/>
        <v>0</v>
      </c>
      <c r="AB224" s="59"/>
      <c r="AC224" s="59"/>
      <c r="AD224" s="56">
        <f t="shared" si="59"/>
        <v>0</v>
      </c>
      <c r="AE224" s="59"/>
      <c r="AF224" s="59"/>
      <c r="AG224" s="56">
        <f t="shared" si="60"/>
        <v>0</v>
      </c>
      <c r="AH224" s="59"/>
      <c r="AI224" s="59"/>
      <c r="AJ224" s="57">
        <f t="shared" si="61"/>
        <v>0</v>
      </c>
    </row>
    <row r="225" spans="1:36" ht="14.25">
      <c r="A225" s="33">
        <v>205</v>
      </c>
      <c r="B225" s="68" t="s">
        <v>35</v>
      </c>
      <c r="C225" s="67"/>
      <c r="D225" s="55">
        <f t="shared" si="47"/>
        <v>0</v>
      </c>
      <c r="E225" s="56">
        <f t="shared" si="48"/>
        <v>0</v>
      </c>
      <c r="F225" s="57">
        <f t="shared" si="49"/>
        <v>0</v>
      </c>
      <c r="G225" s="72"/>
      <c r="H225" s="59"/>
      <c r="I225" s="62">
        <f t="shared" si="50"/>
        <v>0</v>
      </c>
      <c r="J225" s="59"/>
      <c r="K225" s="59"/>
      <c r="L225" s="62">
        <f t="shared" si="51"/>
        <v>0</v>
      </c>
      <c r="M225" s="59"/>
      <c r="N225" s="59"/>
      <c r="O225" s="62">
        <f t="shared" si="52"/>
        <v>0</v>
      </c>
      <c r="P225" s="59"/>
      <c r="Q225" s="59"/>
      <c r="R225" s="62">
        <f t="shared" si="53"/>
        <v>0</v>
      </c>
      <c r="S225" s="59"/>
      <c r="T225" s="59"/>
      <c r="U225" s="64">
        <f t="shared" si="54"/>
        <v>0</v>
      </c>
      <c r="V225" s="55">
        <f t="shared" si="55"/>
        <v>0</v>
      </c>
      <c r="W225" s="56">
        <f t="shared" si="56"/>
        <v>0</v>
      </c>
      <c r="X225" s="57">
        <f t="shared" si="57"/>
        <v>0</v>
      </c>
      <c r="Y225" s="76"/>
      <c r="Z225" s="59"/>
      <c r="AA225" s="56">
        <f t="shared" si="58"/>
        <v>0</v>
      </c>
      <c r="AB225" s="59"/>
      <c r="AC225" s="59"/>
      <c r="AD225" s="56">
        <f t="shared" si="59"/>
        <v>0</v>
      </c>
      <c r="AE225" s="59"/>
      <c r="AF225" s="59"/>
      <c r="AG225" s="56">
        <f t="shared" si="60"/>
        <v>0</v>
      </c>
      <c r="AH225" s="59"/>
      <c r="AI225" s="59"/>
      <c r="AJ225" s="57">
        <f t="shared" si="61"/>
        <v>0</v>
      </c>
    </row>
    <row r="226" spans="1:36" ht="14.25">
      <c r="A226" s="33">
        <v>206</v>
      </c>
      <c r="B226" s="68" t="s">
        <v>35</v>
      </c>
      <c r="C226" s="67"/>
      <c r="D226" s="55">
        <f t="shared" si="47"/>
        <v>0</v>
      </c>
      <c r="E226" s="56">
        <f t="shared" si="48"/>
        <v>0</v>
      </c>
      <c r="F226" s="57">
        <f t="shared" si="49"/>
        <v>0</v>
      </c>
      <c r="G226" s="72"/>
      <c r="H226" s="59"/>
      <c r="I226" s="62">
        <f t="shared" si="50"/>
        <v>0</v>
      </c>
      <c r="J226" s="59"/>
      <c r="K226" s="59"/>
      <c r="L226" s="62">
        <f t="shared" si="51"/>
        <v>0</v>
      </c>
      <c r="M226" s="59"/>
      <c r="N226" s="59"/>
      <c r="O226" s="62">
        <f t="shared" si="52"/>
        <v>0</v>
      </c>
      <c r="P226" s="59"/>
      <c r="Q226" s="59"/>
      <c r="R226" s="62">
        <f t="shared" si="53"/>
        <v>0</v>
      </c>
      <c r="S226" s="59"/>
      <c r="T226" s="59"/>
      <c r="U226" s="64">
        <f t="shared" si="54"/>
        <v>0</v>
      </c>
      <c r="V226" s="55">
        <f t="shared" si="55"/>
        <v>0</v>
      </c>
      <c r="W226" s="56">
        <f t="shared" si="56"/>
        <v>0</v>
      </c>
      <c r="X226" s="57">
        <f t="shared" si="57"/>
        <v>0</v>
      </c>
      <c r="Y226" s="76"/>
      <c r="Z226" s="59"/>
      <c r="AA226" s="56">
        <f t="shared" si="58"/>
        <v>0</v>
      </c>
      <c r="AB226" s="59"/>
      <c r="AC226" s="59"/>
      <c r="AD226" s="56">
        <f t="shared" si="59"/>
        <v>0</v>
      </c>
      <c r="AE226" s="59"/>
      <c r="AF226" s="59"/>
      <c r="AG226" s="56">
        <f t="shared" si="60"/>
        <v>0</v>
      </c>
      <c r="AH226" s="59"/>
      <c r="AI226" s="59"/>
      <c r="AJ226" s="57">
        <f t="shared" si="61"/>
        <v>0</v>
      </c>
    </row>
    <row r="227" spans="1:36" ht="14.25">
      <c r="A227" s="33">
        <v>207</v>
      </c>
      <c r="B227" s="68" t="s">
        <v>35</v>
      </c>
      <c r="C227" s="67"/>
      <c r="D227" s="55">
        <f t="shared" si="47"/>
        <v>0</v>
      </c>
      <c r="E227" s="56">
        <f t="shared" si="48"/>
        <v>0</v>
      </c>
      <c r="F227" s="57">
        <f t="shared" si="49"/>
        <v>0</v>
      </c>
      <c r="G227" s="72"/>
      <c r="H227" s="59"/>
      <c r="I227" s="62">
        <f t="shared" si="50"/>
        <v>0</v>
      </c>
      <c r="J227" s="59"/>
      <c r="K227" s="59"/>
      <c r="L227" s="62">
        <f t="shared" si="51"/>
        <v>0</v>
      </c>
      <c r="M227" s="59"/>
      <c r="N227" s="59"/>
      <c r="O227" s="62">
        <f t="shared" si="52"/>
        <v>0</v>
      </c>
      <c r="P227" s="59"/>
      <c r="Q227" s="59"/>
      <c r="R227" s="62">
        <f t="shared" si="53"/>
        <v>0</v>
      </c>
      <c r="S227" s="59"/>
      <c r="T227" s="59"/>
      <c r="U227" s="64">
        <f t="shared" si="54"/>
        <v>0</v>
      </c>
      <c r="V227" s="55">
        <f t="shared" si="55"/>
        <v>0</v>
      </c>
      <c r="W227" s="56">
        <f t="shared" si="56"/>
        <v>0</v>
      </c>
      <c r="X227" s="57">
        <f t="shared" si="57"/>
        <v>0</v>
      </c>
      <c r="Y227" s="76"/>
      <c r="Z227" s="59"/>
      <c r="AA227" s="56">
        <f t="shared" si="58"/>
        <v>0</v>
      </c>
      <c r="AB227" s="59"/>
      <c r="AC227" s="59"/>
      <c r="AD227" s="56">
        <f t="shared" si="59"/>
        <v>0</v>
      </c>
      <c r="AE227" s="59"/>
      <c r="AF227" s="59"/>
      <c r="AG227" s="56">
        <f t="shared" si="60"/>
        <v>0</v>
      </c>
      <c r="AH227" s="59"/>
      <c r="AI227" s="59"/>
      <c r="AJ227" s="57">
        <f t="shared" si="61"/>
        <v>0</v>
      </c>
    </row>
    <row r="228" spans="1:36" ht="14.25">
      <c r="A228" s="33">
        <v>208</v>
      </c>
      <c r="B228" s="68" t="s">
        <v>35</v>
      </c>
      <c r="C228" s="67"/>
      <c r="D228" s="55">
        <f t="shared" si="47"/>
        <v>0</v>
      </c>
      <c r="E228" s="56">
        <f t="shared" si="48"/>
        <v>0</v>
      </c>
      <c r="F228" s="57">
        <f t="shared" si="49"/>
        <v>0</v>
      </c>
      <c r="G228" s="72"/>
      <c r="H228" s="59"/>
      <c r="I228" s="62">
        <f t="shared" si="50"/>
        <v>0</v>
      </c>
      <c r="J228" s="59"/>
      <c r="K228" s="59"/>
      <c r="L228" s="62">
        <f t="shared" si="51"/>
        <v>0</v>
      </c>
      <c r="M228" s="59"/>
      <c r="N228" s="59"/>
      <c r="O228" s="62">
        <f t="shared" si="52"/>
        <v>0</v>
      </c>
      <c r="P228" s="59"/>
      <c r="Q228" s="59"/>
      <c r="R228" s="62">
        <f t="shared" si="53"/>
        <v>0</v>
      </c>
      <c r="S228" s="59"/>
      <c r="T228" s="59"/>
      <c r="U228" s="64">
        <f t="shared" si="54"/>
        <v>0</v>
      </c>
      <c r="V228" s="55">
        <f t="shared" si="55"/>
        <v>0</v>
      </c>
      <c r="W228" s="56">
        <f t="shared" si="56"/>
        <v>0</v>
      </c>
      <c r="X228" s="57">
        <f t="shared" si="57"/>
        <v>0</v>
      </c>
      <c r="Y228" s="76"/>
      <c r="Z228" s="59"/>
      <c r="AA228" s="56">
        <f t="shared" si="58"/>
        <v>0</v>
      </c>
      <c r="AB228" s="59"/>
      <c r="AC228" s="59"/>
      <c r="AD228" s="56">
        <f t="shared" si="59"/>
        <v>0</v>
      </c>
      <c r="AE228" s="59"/>
      <c r="AF228" s="59"/>
      <c r="AG228" s="56">
        <f t="shared" si="60"/>
        <v>0</v>
      </c>
      <c r="AH228" s="59"/>
      <c r="AI228" s="59"/>
      <c r="AJ228" s="57">
        <f t="shared" si="61"/>
        <v>0</v>
      </c>
    </row>
    <row r="229" spans="1:36" ht="14.25">
      <c r="A229" s="33">
        <v>209</v>
      </c>
      <c r="B229" s="68" t="s">
        <v>35</v>
      </c>
      <c r="C229" s="67"/>
      <c r="D229" s="55">
        <f t="shared" si="47"/>
        <v>0</v>
      </c>
      <c r="E229" s="56">
        <f t="shared" si="48"/>
        <v>0</v>
      </c>
      <c r="F229" s="57">
        <f t="shared" si="49"/>
        <v>0</v>
      </c>
      <c r="G229" s="72"/>
      <c r="H229" s="59"/>
      <c r="I229" s="62">
        <f t="shared" si="50"/>
        <v>0</v>
      </c>
      <c r="J229" s="59"/>
      <c r="K229" s="59"/>
      <c r="L229" s="62">
        <f t="shared" si="51"/>
        <v>0</v>
      </c>
      <c r="M229" s="59"/>
      <c r="N229" s="59"/>
      <c r="O229" s="62">
        <f t="shared" si="52"/>
        <v>0</v>
      </c>
      <c r="P229" s="59"/>
      <c r="Q229" s="59"/>
      <c r="R229" s="62">
        <f t="shared" si="53"/>
        <v>0</v>
      </c>
      <c r="S229" s="59"/>
      <c r="T229" s="59"/>
      <c r="U229" s="64">
        <f t="shared" si="54"/>
        <v>0</v>
      </c>
      <c r="V229" s="55">
        <f t="shared" si="55"/>
        <v>0</v>
      </c>
      <c r="W229" s="56">
        <f t="shared" si="56"/>
        <v>0</v>
      </c>
      <c r="X229" s="57">
        <f t="shared" si="57"/>
        <v>0</v>
      </c>
      <c r="Y229" s="76"/>
      <c r="Z229" s="59"/>
      <c r="AA229" s="56">
        <f t="shared" si="58"/>
        <v>0</v>
      </c>
      <c r="AB229" s="59"/>
      <c r="AC229" s="59"/>
      <c r="AD229" s="56">
        <f t="shared" si="59"/>
        <v>0</v>
      </c>
      <c r="AE229" s="59"/>
      <c r="AF229" s="59"/>
      <c r="AG229" s="56">
        <f t="shared" si="60"/>
        <v>0</v>
      </c>
      <c r="AH229" s="59"/>
      <c r="AI229" s="59"/>
      <c r="AJ229" s="57">
        <f t="shared" si="61"/>
        <v>0</v>
      </c>
    </row>
    <row r="230" spans="1:36" ht="14.25">
      <c r="A230" s="33">
        <v>210</v>
      </c>
      <c r="B230" s="68" t="s">
        <v>35</v>
      </c>
      <c r="C230" s="67"/>
      <c r="D230" s="55">
        <f t="shared" si="47"/>
        <v>0</v>
      </c>
      <c r="E230" s="56">
        <f t="shared" si="48"/>
        <v>0</v>
      </c>
      <c r="F230" s="57">
        <f t="shared" si="49"/>
        <v>0</v>
      </c>
      <c r="G230" s="72"/>
      <c r="H230" s="59"/>
      <c r="I230" s="62">
        <f t="shared" si="50"/>
        <v>0</v>
      </c>
      <c r="J230" s="59"/>
      <c r="K230" s="59"/>
      <c r="L230" s="62">
        <f t="shared" si="51"/>
        <v>0</v>
      </c>
      <c r="M230" s="59"/>
      <c r="N230" s="59"/>
      <c r="O230" s="62">
        <f t="shared" si="52"/>
        <v>0</v>
      </c>
      <c r="P230" s="59"/>
      <c r="Q230" s="59"/>
      <c r="R230" s="62">
        <f t="shared" si="53"/>
        <v>0</v>
      </c>
      <c r="S230" s="59"/>
      <c r="T230" s="59"/>
      <c r="U230" s="64">
        <f t="shared" si="54"/>
        <v>0</v>
      </c>
      <c r="V230" s="55">
        <f t="shared" si="55"/>
        <v>0</v>
      </c>
      <c r="W230" s="56">
        <f t="shared" si="56"/>
        <v>0</v>
      </c>
      <c r="X230" s="57">
        <f t="shared" si="57"/>
        <v>0</v>
      </c>
      <c r="Y230" s="76"/>
      <c r="Z230" s="59"/>
      <c r="AA230" s="56">
        <f t="shared" si="58"/>
        <v>0</v>
      </c>
      <c r="AB230" s="59"/>
      <c r="AC230" s="59"/>
      <c r="AD230" s="56">
        <f t="shared" si="59"/>
        <v>0</v>
      </c>
      <c r="AE230" s="59"/>
      <c r="AF230" s="59"/>
      <c r="AG230" s="56">
        <f t="shared" si="60"/>
        <v>0</v>
      </c>
      <c r="AH230" s="59"/>
      <c r="AI230" s="59"/>
      <c r="AJ230" s="57">
        <f t="shared" si="61"/>
        <v>0</v>
      </c>
    </row>
    <row r="231" spans="1:36" ht="14.25">
      <c r="A231" s="33">
        <v>211</v>
      </c>
      <c r="B231" s="68" t="s">
        <v>35</v>
      </c>
      <c r="C231" s="67"/>
      <c r="D231" s="55">
        <f t="shared" si="47"/>
        <v>0</v>
      </c>
      <c r="E231" s="56">
        <f t="shared" si="48"/>
        <v>0</v>
      </c>
      <c r="F231" s="57">
        <f t="shared" si="49"/>
        <v>0</v>
      </c>
      <c r="G231" s="72"/>
      <c r="H231" s="59"/>
      <c r="I231" s="62">
        <f t="shared" si="50"/>
        <v>0</v>
      </c>
      <c r="J231" s="59"/>
      <c r="K231" s="59"/>
      <c r="L231" s="62">
        <f t="shared" si="51"/>
        <v>0</v>
      </c>
      <c r="M231" s="59"/>
      <c r="N231" s="59"/>
      <c r="O231" s="62">
        <f t="shared" si="52"/>
        <v>0</v>
      </c>
      <c r="P231" s="59"/>
      <c r="Q231" s="59"/>
      <c r="R231" s="62">
        <f t="shared" si="53"/>
        <v>0</v>
      </c>
      <c r="S231" s="59"/>
      <c r="T231" s="59"/>
      <c r="U231" s="64">
        <f t="shared" si="54"/>
        <v>0</v>
      </c>
      <c r="V231" s="55">
        <f t="shared" si="55"/>
        <v>0</v>
      </c>
      <c r="W231" s="56">
        <f t="shared" si="56"/>
        <v>0</v>
      </c>
      <c r="X231" s="57">
        <f t="shared" si="57"/>
        <v>0</v>
      </c>
      <c r="Y231" s="76"/>
      <c r="Z231" s="59"/>
      <c r="AA231" s="56">
        <f t="shared" si="58"/>
        <v>0</v>
      </c>
      <c r="AB231" s="59"/>
      <c r="AC231" s="59"/>
      <c r="AD231" s="56">
        <f t="shared" si="59"/>
        <v>0</v>
      </c>
      <c r="AE231" s="59"/>
      <c r="AF231" s="59"/>
      <c r="AG231" s="56">
        <f t="shared" si="60"/>
        <v>0</v>
      </c>
      <c r="AH231" s="59"/>
      <c r="AI231" s="59"/>
      <c r="AJ231" s="57">
        <f t="shared" si="61"/>
        <v>0</v>
      </c>
    </row>
    <row r="232" spans="1:36" ht="14.25">
      <c r="A232" s="33">
        <v>212</v>
      </c>
      <c r="B232" s="68" t="s">
        <v>35</v>
      </c>
      <c r="C232" s="67"/>
      <c r="D232" s="55">
        <f t="shared" si="47"/>
        <v>0</v>
      </c>
      <c r="E232" s="56">
        <f t="shared" si="48"/>
        <v>0</v>
      </c>
      <c r="F232" s="57">
        <f t="shared" si="49"/>
        <v>0</v>
      </c>
      <c r="G232" s="72"/>
      <c r="H232" s="59"/>
      <c r="I232" s="62">
        <f t="shared" si="50"/>
        <v>0</v>
      </c>
      <c r="J232" s="59"/>
      <c r="K232" s="59"/>
      <c r="L232" s="62">
        <f t="shared" si="51"/>
        <v>0</v>
      </c>
      <c r="M232" s="59"/>
      <c r="N232" s="59"/>
      <c r="O232" s="62">
        <f t="shared" si="52"/>
        <v>0</v>
      </c>
      <c r="P232" s="59"/>
      <c r="Q232" s="59"/>
      <c r="R232" s="62">
        <f t="shared" si="53"/>
        <v>0</v>
      </c>
      <c r="S232" s="59"/>
      <c r="T232" s="59"/>
      <c r="U232" s="64">
        <f t="shared" si="54"/>
        <v>0</v>
      </c>
      <c r="V232" s="55">
        <f t="shared" si="55"/>
        <v>0</v>
      </c>
      <c r="W232" s="56">
        <f t="shared" si="56"/>
        <v>0</v>
      </c>
      <c r="X232" s="57">
        <f t="shared" si="57"/>
        <v>0</v>
      </c>
      <c r="Y232" s="76"/>
      <c r="Z232" s="59"/>
      <c r="AA232" s="56">
        <f t="shared" si="58"/>
        <v>0</v>
      </c>
      <c r="AB232" s="59"/>
      <c r="AC232" s="59"/>
      <c r="AD232" s="56">
        <f t="shared" si="59"/>
        <v>0</v>
      </c>
      <c r="AE232" s="59"/>
      <c r="AF232" s="59"/>
      <c r="AG232" s="56">
        <f t="shared" si="60"/>
        <v>0</v>
      </c>
      <c r="AH232" s="59"/>
      <c r="AI232" s="59"/>
      <c r="AJ232" s="57">
        <f t="shared" si="61"/>
        <v>0</v>
      </c>
    </row>
    <row r="233" spans="1:36" ht="14.25">
      <c r="A233" s="33">
        <v>213</v>
      </c>
      <c r="B233" s="68" t="s">
        <v>35</v>
      </c>
      <c r="C233" s="67"/>
      <c r="D233" s="55">
        <f t="shared" si="47"/>
        <v>0</v>
      </c>
      <c r="E233" s="56">
        <f t="shared" si="48"/>
        <v>0</v>
      </c>
      <c r="F233" s="57">
        <f t="shared" si="49"/>
        <v>0</v>
      </c>
      <c r="G233" s="72"/>
      <c r="H233" s="59"/>
      <c r="I233" s="62">
        <f t="shared" si="50"/>
        <v>0</v>
      </c>
      <c r="J233" s="59"/>
      <c r="K233" s="59"/>
      <c r="L233" s="62">
        <f t="shared" si="51"/>
        <v>0</v>
      </c>
      <c r="M233" s="59"/>
      <c r="N233" s="59"/>
      <c r="O233" s="62">
        <f t="shared" si="52"/>
        <v>0</v>
      </c>
      <c r="P233" s="59"/>
      <c r="Q233" s="59"/>
      <c r="R233" s="62">
        <f t="shared" si="53"/>
        <v>0</v>
      </c>
      <c r="S233" s="59"/>
      <c r="T233" s="59"/>
      <c r="U233" s="64">
        <f t="shared" si="54"/>
        <v>0</v>
      </c>
      <c r="V233" s="55">
        <f t="shared" si="55"/>
        <v>0</v>
      </c>
      <c r="W233" s="56">
        <f t="shared" si="56"/>
        <v>0</v>
      </c>
      <c r="X233" s="57">
        <f t="shared" si="57"/>
        <v>0</v>
      </c>
      <c r="Y233" s="76"/>
      <c r="Z233" s="59"/>
      <c r="AA233" s="56">
        <f t="shared" si="58"/>
        <v>0</v>
      </c>
      <c r="AB233" s="59"/>
      <c r="AC233" s="59"/>
      <c r="AD233" s="56">
        <f t="shared" si="59"/>
        <v>0</v>
      </c>
      <c r="AE233" s="59"/>
      <c r="AF233" s="59"/>
      <c r="AG233" s="56">
        <f t="shared" si="60"/>
        <v>0</v>
      </c>
      <c r="AH233" s="59"/>
      <c r="AI233" s="59"/>
      <c r="AJ233" s="57">
        <f t="shared" si="61"/>
        <v>0</v>
      </c>
    </row>
    <row r="234" spans="1:36" ht="14.25">
      <c r="A234" s="33">
        <v>214</v>
      </c>
      <c r="B234" s="68" t="s">
        <v>35</v>
      </c>
      <c r="C234" s="67"/>
      <c r="D234" s="55">
        <f t="shared" si="47"/>
        <v>0</v>
      </c>
      <c r="E234" s="56">
        <f t="shared" si="48"/>
        <v>0</v>
      </c>
      <c r="F234" s="57">
        <f t="shared" si="49"/>
        <v>0</v>
      </c>
      <c r="G234" s="72"/>
      <c r="H234" s="59"/>
      <c r="I234" s="62">
        <f t="shared" si="50"/>
        <v>0</v>
      </c>
      <c r="J234" s="59"/>
      <c r="K234" s="59"/>
      <c r="L234" s="62">
        <f t="shared" si="51"/>
        <v>0</v>
      </c>
      <c r="M234" s="59"/>
      <c r="N234" s="59"/>
      <c r="O234" s="62">
        <f t="shared" si="52"/>
        <v>0</v>
      </c>
      <c r="P234" s="59"/>
      <c r="Q234" s="59"/>
      <c r="R234" s="62">
        <f t="shared" si="53"/>
        <v>0</v>
      </c>
      <c r="S234" s="59"/>
      <c r="T234" s="59"/>
      <c r="U234" s="64">
        <f t="shared" si="54"/>
        <v>0</v>
      </c>
      <c r="V234" s="55">
        <f t="shared" si="55"/>
        <v>0</v>
      </c>
      <c r="W234" s="56">
        <f t="shared" si="56"/>
        <v>0</v>
      </c>
      <c r="X234" s="57">
        <f t="shared" si="57"/>
        <v>0</v>
      </c>
      <c r="Y234" s="76"/>
      <c r="Z234" s="59"/>
      <c r="AA234" s="56">
        <f t="shared" si="58"/>
        <v>0</v>
      </c>
      <c r="AB234" s="59"/>
      <c r="AC234" s="59"/>
      <c r="AD234" s="56">
        <f t="shared" si="59"/>
        <v>0</v>
      </c>
      <c r="AE234" s="59"/>
      <c r="AF234" s="59"/>
      <c r="AG234" s="56">
        <f t="shared" si="60"/>
        <v>0</v>
      </c>
      <c r="AH234" s="59"/>
      <c r="AI234" s="59"/>
      <c r="AJ234" s="57">
        <f t="shared" si="61"/>
        <v>0</v>
      </c>
    </row>
    <row r="235" spans="1:36" ht="14.25">
      <c r="A235" s="33">
        <v>215</v>
      </c>
      <c r="B235" s="68" t="s">
        <v>35</v>
      </c>
      <c r="C235" s="67"/>
      <c r="D235" s="55">
        <f t="shared" si="47"/>
        <v>0</v>
      </c>
      <c r="E235" s="56">
        <f t="shared" si="48"/>
        <v>0</v>
      </c>
      <c r="F235" s="57">
        <f t="shared" si="49"/>
        <v>0</v>
      </c>
      <c r="G235" s="72"/>
      <c r="H235" s="59"/>
      <c r="I235" s="62">
        <f t="shared" si="50"/>
        <v>0</v>
      </c>
      <c r="J235" s="59"/>
      <c r="K235" s="59"/>
      <c r="L235" s="62">
        <f t="shared" si="51"/>
        <v>0</v>
      </c>
      <c r="M235" s="59"/>
      <c r="N235" s="59"/>
      <c r="O235" s="62">
        <f t="shared" si="52"/>
        <v>0</v>
      </c>
      <c r="P235" s="59"/>
      <c r="Q235" s="59"/>
      <c r="R235" s="62">
        <f t="shared" si="53"/>
        <v>0</v>
      </c>
      <c r="S235" s="59"/>
      <c r="T235" s="59"/>
      <c r="U235" s="64">
        <f t="shared" si="54"/>
        <v>0</v>
      </c>
      <c r="V235" s="55">
        <f t="shared" si="55"/>
        <v>0</v>
      </c>
      <c r="W235" s="56">
        <f t="shared" si="56"/>
        <v>0</v>
      </c>
      <c r="X235" s="57">
        <f t="shared" si="57"/>
        <v>0</v>
      </c>
      <c r="Y235" s="76"/>
      <c r="Z235" s="59"/>
      <c r="AA235" s="56">
        <f t="shared" si="58"/>
        <v>0</v>
      </c>
      <c r="AB235" s="59"/>
      <c r="AC235" s="59"/>
      <c r="AD235" s="56">
        <f t="shared" si="59"/>
        <v>0</v>
      </c>
      <c r="AE235" s="59"/>
      <c r="AF235" s="59"/>
      <c r="AG235" s="56">
        <f t="shared" si="60"/>
        <v>0</v>
      </c>
      <c r="AH235" s="59"/>
      <c r="AI235" s="59"/>
      <c r="AJ235" s="57">
        <f t="shared" si="61"/>
        <v>0</v>
      </c>
    </row>
    <row r="236" spans="1:36" ht="14.25">
      <c r="A236" s="33">
        <v>216</v>
      </c>
      <c r="B236" s="68" t="s">
        <v>35</v>
      </c>
      <c r="C236" s="67"/>
      <c r="D236" s="55">
        <f t="shared" si="47"/>
        <v>0</v>
      </c>
      <c r="E236" s="56">
        <f t="shared" si="48"/>
        <v>0</v>
      </c>
      <c r="F236" s="57">
        <f t="shared" si="49"/>
        <v>0</v>
      </c>
      <c r="G236" s="72"/>
      <c r="H236" s="59"/>
      <c r="I236" s="62">
        <f t="shared" si="50"/>
        <v>0</v>
      </c>
      <c r="J236" s="59"/>
      <c r="K236" s="59"/>
      <c r="L236" s="62">
        <f t="shared" si="51"/>
        <v>0</v>
      </c>
      <c r="M236" s="59"/>
      <c r="N236" s="59"/>
      <c r="O236" s="62">
        <f t="shared" si="52"/>
        <v>0</v>
      </c>
      <c r="P236" s="59"/>
      <c r="Q236" s="59"/>
      <c r="R236" s="62">
        <f t="shared" si="53"/>
        <v>0</v>
      </c>
      <c r="S236" s="59"/>
      <c r="T236" s="59"/>
      <c r="U236" s="64">
        <f t="shared" si="54"/>
        <v>0</v>
      </c>
      <c r="V236" s="55">
        <f t="shared" si="55"/>
        <v>0</v>
      </c>
      <c r="W236" s="56">
        <f t="shared" si="56"/>
        <v>0</v>
      </c>
      <c r="X236" s="57">
        <f t="shared" si="57"/>
        <v>0</v>
      </c>
      <c r="Y236" s="76"/>
      <c r="Z236" s="59"/>
      <c r="AA236" s="56">
        <f t="shared" si="58"/>
        <v>0</v>
      </c>
      <c r="AB236" s="59"/>
      <c r="AC236" s="59"/>
      <c r="AD236" s="56">
        <f t="shared" si="59"/>
        <v>0</v>
      </c>
      <c r="AE236" s="59"/>
      <c r="AF236" s="59"/>
      <c r="AG236" s="56">
        <f t="shared" si="60"/>
        <v>0</v>
      </c>
      <c r="AH236" s="59"/>
      <c r="AI236" s="59"/>
      <c r="AJ236" s="57">
        <f t="shared" si="61"/>
        <v>0</v>
      </c>
    </row>
    <row r="237" spans="1:36" ht="14.25">
      <c r="A237" s="33">
        <v>217</v>
      </c>
      <c r="B237" s="68" t="s">
        <v>35</v>
      </c>
      <c r="C237" s="67"/>
      <c r="D237" s="55">
        <f t="shared" si="47"/>
        <v>0</v>
      </c>
      <c r="E237" s="56">
        <f t="shared" si="48"/>
        <v>0</v>
      </c>
      <c r="F237" s="57">
        <f t="shared" si="49"/>
        <v>0</v>
      </c>
      <c r="G237" s="72"/>
      <c r="H237" s="59"/>
      <c r="I237" s="62">
        <f t="shared" si="50"/>
        <v>0</v>
      </c>
      <c r="J237" s="59"/>
      <c r="K237" s="59"/>
      <c r="L237" s="62">
        <f t="shared" si="51"/>
        <v>0</v>
      </c>
      <c r="M237" s="59"/>
      <c r="N237" s="59"/>
      <c r="O237" s="62">
        <f t="shared" si="52"/>
        <v>0</v>
      </c>
      <c r="P237" s="59"/>
      <c r="Q237" s="59"/>
      <c r="R237" s="62">
        <f t="shared" si="53"/>
        <v>0</v>
      </c>
      <c r="S237" s="59"/>
      <c r="T237" s="59"/>
      <c r="U237" s="64">
        <f t="shared" si="54"/>
        <v>0</v>
      </c>
      <c r="V237" s="55">
        <f t="shared" si="55"/>
        <v>0</v>
      </c>
      <c r="W237" s="56">
        <f t="shared" si="56"/>
        <v>0</v>
      </c>
      <c r="X237" s="57">
        <f t="shared" si="57"/>
        <v>0</v>
      </c>
      <c r="Y237" s="76"/>
      <c r="Z237" s="59"/>
      <c r="AA237" s="56">
        <f t="shared" si="58"/>
        <v>0</v>
      </c>
      <c r="AB237" s="59"/>
      <c r="AC237" s="59"/>
      <c r="AD237" s="56">
        <f t="shared" si="59"/>
        <v>0</v>
      </c>
      <c r="AE237" s="59"/>
      <c r="AF237" s="59"/>
      <c r="AG237" s="56">
        <f t="shared" si="60"/>
        <v>0</v>
      </c>
      <c r="AH237" s="59"/>
      <c r="AI237" s="59"/>
      <c r="AJ237" s="57">
        <f t="shared" si="61"/>
        <v>0</v>
      </c>
    </row>
    <row r="238" spans="1:36" ht="14.25">
      <c r="A238" s="33">
        <v>218</v>
      </c>
      <c r="B238" s="68" t="s">
        <v>35</v>
      </c>
      <c r="C238" s="67"/>
      <c r="D238" s="55">
        <f t="shared" si="47"/>
        <v>0</v>
      </c>
      <c r="E238" s="56">
        <f t="shared" si="48"/>
        <v>0</v>
      </c>
      <c r="F238" s="57">
        <f t="shared" si="49"/>
        <v>0</v>
      </c>
      <c r="G238" s="72"/>
      <c r="H238" s="59"/>
      <c r="I238" s="62">
        <f t="shared" si="50"/>
        <v>0</v>
      </c>
      <c r="J238" s="59"/>
      <c r="K238" s="59"/>
      <c r="L238" s="62">
        <f t="shared" si="51"/>
        <v>0</v>
      </c>
      <c r="M238" s="59"/>
      <c r="N238" s="59"/>
      <c r="O238" s="62">
        <f t="shared" si="52"/>
        <v>0</v>
      </c>
      <c r="P238" s="59"/>
      <c r="Q238" s="59"/>
      <c r="R238" s="62">
        <f t="shared" si="53"/>
        <v>0</v>
      </c>
      <c r="S238" s="59"/>
      <c r="T238" s="59"/>
      <c r="U238" s="64">
        <f t="shared" si="54"/>
        <v>0</v>
      </c>
      <c r="V238" s="55">
        <f t="shared" si="55"/>
        <v>0</v>
      </c>
      <c r="W238" s="56">
        <f t="shared" si="56"/>
        <v>0</v>
      </c>
      <c r="X238" s="57">
        <f t="shared" si="57"/>
        <v>0</v>
      </c>
      <c r="Y238" s="76"/>
      <c r="Z238" s="59"/>
      <c r="AA238" s="56">
        <f t="shared" si="58"/>
        <v>0</v>
      </c>
      <c r="AB238" s="59"/>
      <c r="AC238" s="59"/>
      <c r="AD238" s="56">
        <f t="shared" si="59"/>
        <v>0</v>
      </c>
      <c r="AE238" s="59"/>
      <c r="AF238" s="59"/>
      <c r="AG238" s="56">
        <f t="shared" si="60"/>
        <v>0</v>
      </c>
      <c r="AH238" s="59"/>
      <c r="AI238" s="59"/>
      <c r="AJ238" s="57">
        <f t="shared" si="61"/>
        <v>0</v>
      </c>
    </row>
    <row r="239" spans="1:36" ht="14.25">
      <c r="A239" s="33">
        <v>219</v>
      </c>
      <c r="B239" s="68" t="s">
        <v>35</v>
      </c>
      <c r="C239" s="67"/>
      <c r="D239" s="55">
        <f t="shared" si="47"/>
        <v>0</v>
      </c>
      <c r="E239" s="56">
        <f t="shared" si="48"/>
        <v>0</v>
      </c>
      <c r="F239" s="57">
        <f t="shared" si="49"/>
        <v>0</v>
      </c>
      <c r="G239" s="72"/>
      <c r="H239" s="59"/>
      <c r="I239" s="62">
        <f t="shared" si="50"/>
        <v>0</v>
      </c>
      <c r="J239" s="59"/>
      <c r="K239" s="59"/>
      <c r="L239" s="62">
        <f t="shared" si="51"/>
        <v>0</v>
      </c>
      <c r="M239" s="59"/>
      <c r="N239" s="59"/>
      <c r="O239" s="62">
        <f t="shared" si="52"/>
        <v>0</v>
      </c>
      <c r="P239" s="59"/>
      <c r="Q239" s="59"/>
      <c r="R239" s="62">
        <f t="shared" si="53"/>
        <v>0</v>
      </c>
      <c r="S239" s="59"/>
      <c r="T239" s="59"/>
      <c r="U239" s="64">
        <f t="shared" si="54"/>
        <v>0</v>
      </c>
      <c r="V239" s="55">
        <f t="shared" si="55"/>
        <v>0</v>
      </c>
      <c r="W239" s="56">
        <f t="shared" si="56"/>
        <v>0</v>
      </c>
      <c r="X239" s="57">
        <f t="shared" si="57"/>
        <v>0</v>
      </c>
      <c r="Y239" s="76"/>
      <c r="Z239" s="59"/>
      <c r="AA239" s="56">
        <f t="shared" si="58"/>
        <v>0</v>
      </c>
      <c r="AB239" s="59"/>
      <c r="AC239" s="59"/>
      <c r="AD239" s="56">
        <f t="shared" si="59"/>
        <v>0</v>
      </c>
      <c r="AE239" s="59"/>
      <c r="AF239" s="59"/>
      <c r="AG239" s="56">
        <f t="shared" si="60"/>
        <v>0</v>
      </c>
      <c r="AH239" s="59"/>
      <c r="AI239" s="59"/>
      <c r="AJ239" s="57">
        <f t="shared" si="61"/>
        <v>0</v>
      </c>
    </row>
    <row r="240" spans="1:36" ht="14.25">
      <c r="A240" s="33">
        <v>220</v>
      </c>
      <c r="B240" s="68" t="s">
        <v>35</v>
      </c>
      <c r="C240" s="67"/>
      <c r="D240" s="55">
        <f t="shared" si="47"/>
        <v>0</v>
      </c>
      <c r="E240" s="56">
        <f t="shared" si="48"/>
        <v>0</v>
      </c>
      <c r="F240" s="57">
        <f t="shared" si="49"/>
        <v>0</v>
      </c>
      <c r="G240" s="72"/>
      <c r="H240" s="59"/>
      <c r="I240" s="62">
        <f>G240-H240</f>
        <v>0</v>
      </c>
      <c r="J240" s="59"/>
      <c r="K240" s="59"/>
      <c r="L240" s="62">
        <f t="shared" si="51"/>
        <v>0</v>
      </c>
      <c r="M240" s="59"/>
      <c r="N240" s="59"/>
      <c r="O240" s="62">
        <f t="shared" si="52"/>
        <v>0</v>
      </c>
      <c r="P240" s="59"/>
      <c r="Q240" s="59"/>
      <c r="R240" s="62">
        <f t="shared" si="53"/>
        <v>0</v>
      </c>
      <c r="S240" s="59"/>
      <c r="T240" s="59"/>
      <c r="U240" s="64">
        <f t="shared" si="54"/>
        <v>0</v>
      </c>
      <c r="V240" s="55">
        <f t="shared" si="55"/>
        <v>0</v>
      </c>
      <c r="W240" s="56">
        <f t="shared" si="56"/>
        <v>0</v>
      </c>
      <c r="X240" s="57">
        <f t="shared" si="57"/>
        <v>0</v>
      </c>
      <c r="Y240" s="76"/>
      <c r="Z240" s="59"/>
      <c r="AA240" s="56">
        <f t="shared" si="58"/>
        <v>0</v>
      </c>
      <c r="AB240" s="59"/>
      <c r="AC240" s="59"/>
      <c r="AD240" s="56">
        <f t="shared" si="59"/>
        <v>0</v>
      </c>
      <c r="AE240" s="59"/>
      <c r="AF240" s="59"/>
      <c r="AG240" s="56">
        <f t="shared" si="60"/>
        <v>0</v>
      </c>
      <c r="AH240" s="59"/>
      <c r="AI240" s="59"/>
      <c r="AJ240" s="57">
        <f t="shared" si="61"/>
        <v>0</v>
      </c>
    </row>
    <row r="241" spans="1:40" ht="14.25">
      <c r="A241" s="33">
        <v>221</v>
      </c>
      <c r="B241" s="68" t="s">
        <v>35</v>
      </c>
      <c r="C241" s="67"/>
      <c r="D241" s="55">
        <f t="shared" si="47"/>
        <v>0</v>
      </c>
      <c r="E241" s="56">
        <f t="shared" si="48"/>
        <v>0</v>
      </c>
      <c r="F241" s="57">
        <f t="shared" si="49"/>
        <v>0</v>
      </c>
      <c r="G241" s="72"/>
      <c r="H241" s="59"/>
      <c r="I241" s="62">
        <f>G241-H241</f>
        <v>0</v>
      </c>
      <c r="J241" s="59"/>
      <c r="K241" s="59"/>
      <c r="L241" s="62">
        <f t="shared" si="51"/>
        <v>0</v>
      </c>
      <c r="M241" s="59"/>
      <c r="N241" s="59"/>
      <c r="O241" s="62">
        <f t="shared" si="52"/>
        <v>0</v>
      </c>
      <c r="P241" s="59"/>
      <c r="Q241" s="59"/>
      <c r="R241" s="62">
        <f t="shared" si="53"/>
        <v>0</v>
      </c>
      <c r="S241" s="59"/>
      <c r="T241" s="59"/>
      <c r="U241" s="64">
        <f t="shared" si="54"/>
        <v>0</v>
      </c>
      <c r="V241" s="55">
        <f t="shared" si="55"/>
        <v>0</v>
      </c>
      <c r="W241" s="56">
        <f t="shared" si="56"/>
        <v>0</v>
      </c>
      <c r="X241" s="57">
        <f t="shared" si="57"/>
        <v>0</v>
      </c>
      <c r="Y241" s="76"/>
      <c r="Z241" s="59"/>
      <c r="AA241" s="56">
        <f t="shared" si="58"/>
        <v>0</v>
      </c>
      <c r="AB241" s="59"/>
      <c r="AC241" s="59"/>
      <c r="AD241" s="56">
        <f t="shared" si="59"/>
        <v>0</v>
      </c>
      <c r="AE241" s="59"/>
      <c r="AF241" s="59"/>
      <c r="AG241" s="56">
        <f t="shared" si="60"/>
        <v>0</v>
      </c>
      <c r="AH241" s="59"/>
      <c r="AI241" s="59"/>
      <c r="AJ241" s="57">
        <f t="shared" si="61"/>
        <v>0</v>
      </c>
    </row>
    <row r="242" spans="1:40" ht="14.25">
      <c r="A242" s="33">
        <v>222</v>
      </c>
      <c r="B242" s="68" t="s">
        <v>35</v>
      </c>
      <c r="C242" s="67"/>
      <c r="D242" s="55">
        <f t="shared" si="47"/>
        <v>0</v>
      </c>
      <c r="E242" s="56">
        <f t="shared" si="48"/>
        <v>0</v>
      </c>
      <c r="F242" s="57">
        <f t="shared" si="49"/>
        <v>0</v>
      </c>
      <c r="G242" s="72"/>
      <c r="H242" s="59"/>
      <c r="I242" s="62">
        <f t="shared" si="50"/>
        <v>0</v>
      </c>
      <c r="J242" s="59"/>
      <c r="K242" s="59"/>
      <c r="L242" s="62">
        <f t="shared" si="51"/>
        <v>0</v>
      </c>
      <c r="M242" s="59"/>
      <c r="N242" s="59"/>
      <c r="O242" s="62">
        <f t="shared" si="52"/>
        <v>0</v>
      </c>
      <c r="P242" s="59"/>
      <c r="Q242" s="59"/>
      <c r="R242" s="62">
        <f t="shared" si="53"/>
        <v>0</v>
      </c>
      <c r="S242" s="59"/>
      <c r="T242" s="59"/>
      <c r="U242" s="64">
        <f t="shared" si="54"/>
        <v>0</v>
      </c>
      <c r="V242" s="55">
        <f t="shared" si="55"/>
        <v>0</v>
      </c>
      <c r="W242" s="56">
        <f t="shared" si="56"/>
        <v>0</v>
      </c>
      <c r="X242" s="57">
        <f t="shared" si="57"/>
        <v>0</v>
      </c>
      <c r="Y242" s="76"/>
      <c r="Z242" s="59"/>
      <c r="AA242" s="56">
        <f t="shared" si="58"/>
        <v>0</v>
      </c>
      <c r="AB242" s="59"/>
      <c r="AC242" s="59"/>
      <c r="AD242" s="56">
        <f t="shared" si="59"/>
        <v>0</v>
      </c>
      <c r="AE242" s="59"/>
      <c r="AF242" s="59"/>
      <c r="AG242" s="56">
        <f t="shared" si="60"/>
        <v>0</v>
      </c>
      <c r="AH242" s="59"/>
      <c r="AI242" s="59"/>
      <c r="AJ242" s="57">
        <f t="shared" si="61"/>
        <v>0</v>
      </c>
    </row>
    <row r="243" spans="1:40" ht="14.25">
      <c r="A243" s="33">
        <v>223</v>
      </c>
      <c r="B243" s="68" t="s">
        <v>35</v>
      </c>
      <c r="C243" s="67"/>
      <c r="D243" s="55">
        <f t="shared" si="47"/>
        <v>0</v>
      </c>
      <c r="E243" s="56">
        <f t="shared" si="48"/>
        <v>0</v>
      </c>
      <c r="F243" s="57">
        <f t="shared" si="49"/>
        <v>0</v>
      </c>
      <c r="G243" s="72"/>
      <c r="H243" s="59"/>
      <c r="I243" s="62">
        <f>G243-H243</f>
        <v>0</v>
      </c>
      <c r="J243" s="59"/>
      <c r="K243" s="59"/>
      <c r="L243" s="62">
        <f t="shared" si="51"/>
        <v>0</v>
      </c>
      <c r="M243" s="59"/>
      <c r="N243" s="59"/>
      <c r="O243" s="62">
        <f t="shared" si="52"/>
        <v>0</v>
      </c>
      <c r="P243" s="59"/>
      <c r="Q243" s="59"/>
      <c r="R243" s="62">
        <f t="shared" si="53"/>
        <v>0</v>
      </c>
      <c r="S243" s="59"/>
      <c r="T243" s="59"/>
      <c r="U243" s="64">
        <f t="shared" si="54"/>
        <v>0</v>
      </c>
      <c r="V243" s="55">
        <f t="shared" si="55"/>
        <v>0</v>
      </c>
      <c r="W243" s="56">
        <f t="shared" si="56"/>
        <v>0</v>
      </c>
      <c r="X243" s="57">
        <f t="shared" si="57"/>
        <v>0</v>
      </c>
      <c r="Y243" s="76"/>
      <c r="Z243" s="59"/>
      <c r="AA243" s="56">
        <f t="shared" si="58"/>
        <v>0</v>
      </c>
      <c r="AB243" s="59"/>
      <c r="AC243" s="59"/>
      <c r="AD243" s="56">
        <f t="shared" si="59"/>
        <v>0</v>
      </c>
      <c r="AE243" s="59"/>
      <c r="AF243" s="59"/>
      <c r="AG243" s="56">
        <f t="shared" si="60"/>
        <v>0</v>
      </c>
      <c r="AH243" s="59"/>
      <c r="AI243" s="59"/>
      <c r="AJ243" s="57">
        <f t="shared" si="61"/>
        <v>0</v>
      </c>
    </row>
    <row r="244" spans="1:40" ht="14.25">
      <c r="A244" s="33">
        <v>224</v>
      </c>
      <c r="B244" s="68" t="s">
        <v>35</v>
      </c>
      <c r="C244" s="67"/>
      <c r="D244" s="55">
        <f t="shared" si="47"/>
        <v>0</v>
      </c>
      <c r="E244" s="56">
        <f t="shared" si="48"/>
        <v>0</v>
      </c>
      <c r="F244" s="57">
        <f t="shared" si="49"/>
        <v>0</v>
      </c>
      <c r="G244" s="72"/>
      <c r="H244" s="59"/>
      <c r="I244" s="62">
        <f t="shared" si="50"/>
        <v>0</v>
      </c>
      <c r="J244" s="59"/>
      <c r="K244" s="59"/>
      <c r="L244" s="62">
        <f t="shared" si="51"/>
        <v>0</v>
      </c>
      <c r="M244" s="59"/>
      <c r="N244" s="59"/>
      <c r="O244" s="62">
        <f t="shared" si="52"/>
        <v>0</v>
      </c>
      <c r="P244" s="59"/>
      <c r="Q244" s="59"/>
      <c r="R244" s="62">
        <f t="shared" si="53"/>
        <v>0</v>
      </c>
      <c r="S244" s="59"/>
      <c r="T244" s="59"/>
      <c r="U244" s="64">
        <f t="shared" si="54"/>
        <v>0</v>
      </c>
      <c r="V244" s="55">
        <f t="shared" si="55"/>
        <v>0</v>
      </c>
      <c r="W244" s="56">
        <f t="shared" si="56"/>
        <v>0</v>
      </c>
      <c r="X244" s="57">
        <f t="shared" si="57"/>
        <v>0</v>
      </c>
      <c r="Y244" s="76"/>
      <c r="Z244" s="59"/>
      <c r="AA244" s="56">
        <f t="shared" si="58"/>
        <v>0</v>
      </c>
      <c r="AB244" s="59"/>
      <c r="AC244" s="59"/>
      <c r="AD244" s="56">
        <f t="shared" si="59"/>
        <v>0</v>
      </c>
      <c r="AE244" s="59"/>
      <c r="AF244" s="59"/>
      <c r="AG244" s="56">
        <f t="shared" si="60"/>
        <v>0</v>
      </c>
      <c r="AH244" s="59"/>
      <c r="AI244" s="59"/>
      <c r="AJ244" s="57">
        <f t="shared" si="61"/>
        <v>0</v>
      </c>
    </row>
    <row r="245" spans="1:40" ht="14.25">
      <c r="A245" s="33">
        <v>225</v>
      </c>
      <c r="B245" s="68" t="s">
        <v>35</v>
      </c>
      <c r="C245" s="67"/>
      <c r="D245" s="55">
        <f t="shared" si="47"/>
        <v>0</v>
      </c>
      <c r="E245" s="56">
        <f t="shared" si="48"/>
        <v>0</v>
      </c>
      <c r="F245" s="57">
        <f t="shared" si="49"/>
        <v>0</v>
      </c>
      <c r="G245" s="72"/>
      <c r="H245" s="59"/>
      <c r="I245" s="62">
        <f t="shared" si="50"/>
        <v>0</v>
      </c>
      <c r="J245" s="59"/>
      <c r="K245" s="59"/>
      <c r="L245" s="62">
        <f t="shared" si="51"/>
        <v>0</v>
      </c>
      <c r="M245" s="59"/>
      <c r="N245" s="59"/>
      <c r="O245" s="62">
        <f t="shared" si="52"/>
        <v>0</v>
      </c>
      <c r="P245" s="59"/>
      <c r="Q245" s="59"/>
      <c r="R245" s="62">
        <f t="shared" si="53"/>
        <v>0</v>
      </c>
      <c r="S245" s="59"/>
      <c r="T245" s="59"/>
      <c r="U245" s="64">
        <f t="shared" si="54"/>
        <v>0</v>
      </c>
      <c r="V245" s="55">
        <f t="shared" si="55"/>
        <v>0</v>
      </c>
      <c r="W245" s="56">
        <f t="shared" si="56"/>
        <v>0</v>
      </c>
      <c r="X245" s="57">
        <f t="shared" si="57"/>
        <v>0</v>
      </c>
      <c r="Y245" s="76"/>
      <c r="Z245" s="59"/>
      <c r="AA245" s="56">
        <f t="shared" si="58"/>
        <v>0</v>
      </c>
      <c r="AB245" s="59"/>
      <c r="AC245" s="59"/>
      <c r="AD245" s="56">
        <f t="shared" si="59"/>
        <v>0</v>
      </c>
      <c r="AE245" s="59"/>
      <c r="AF245" s="59"/>
      <c r="AG245" s="56">
        <f t="shared" si="60"/>
        <v>0</v>
      </c>
      <c r="AH245" s="59"/>
      <c r="AI245" s="59"/>
      <c r="AJ245" s="57">
        <f t="shared" si="61"/>
        <v>0</v>
      </c>
    </row>
    <row r="246" spans="1:40" ht="14.25">
      <c r="A246" s="33">
        <v>226</v>
      </c>
      <c r="B246" s="68" t="s">
        <v>35</v>
      </c>
      <c r="C246" s="67"/>
      <c r="D246" s="55">
        <f t="shared" si="47"/>
        <v>0</v>
      </c>
      <c r="E246" s="56">
        <f t="shared" si="48"/>
        <v>0</v>
      </c>
      <c r="F246" s="57">
        <f t="shared" si="49"/>
        <v>0</v>
      </c>
      <c r="G246" s="72"/>
      <c r="H246" s="59"/>
      <c r="I246" s="62">
        <f t="shared" si="50"/>
        <v>0</v>
      </c>
      <c r="J246" s="59"/>
      <c r="K246" s="59"/>
      <c r="L246" s="62">
        <f t="shared" si="51"/>
        <v>0</v>
      </c>
      <c r="M246" s="59"/>
      <c r="N246" s="59"/>
      <c r="O246" s="62">
        <f t="shared" si="52"/>
        <v>0</v>
      </c>
      <c r="P246" s="59"/>
      <c r="Q246" s="59"/>
      <c r="R246" s="62">
        <f t="shared" si="53"/>
        <v>0</v>
      </c>
      <c r="S246" s="59"/>
      <c r="T246" s="59"/>
      <c r="U246" s="64">
        <f t="shared" si="54"/>
        <v>0</v>
      </c>
      <c r="V246" s="55">
        <f t="shared" si="55"/>
        <v>0</v>
      </c>
      <c r="W246" s="56">
        <f t="shared" si="56"/>
        <v>0</v>
      </c>
      <c r="X246" s="57">
        <f t="shared" si="57"/>
        <v>0</v>
      </c>
      <c r="Y246" s="76"/>
      <c r="Z246" s="59"/>
      <c r="AA246" s="56">
        <f t="shared" si="58"/>
        <v>0</v>
      </c>
      <c r="AB246" s="59"/>
      <c r="AC246" s="59"/>
      <c r="AD246" s="56">
        <f t="shared" si="59"/>
        <v>0</v>
      </c>
      <c r="AE246" s="59"/>
      <c r="AF246" s="59"/>
      <c r="AG246" s="56">
        <f t="shared" si="60"/>
        <v>0</v>
      </c>
      <c r="AH246" s="59"/>
      <c r="AI246" s="59"/>
      <c r="AJ246" s="57">
        <f t="shared" si="61"/>
        <v>0</v>
      </c>
    </row>
    <row r="247" spans="1:40" ht="14.25">
      <c r="A247" s="33">
        <v>227</v>
      </c>
      <c r="B247" s="68" t="s">
        <v>35</v>
      </c>
      <c r="C247" s="67"/>
      <c r="D247" s="55">
        <f t="shared" si="47"/>
        <v>0</v>
      </c>
      <c r="E247" s="56">
        <f t="shared" si="48"/>
        <v>0</v>
      </c>
      <c r="F247" s="57">
        <f t="shared" si="49"/>
        <v>0</v>
      </c>
      <c r="G247" s="72"/>
      <c r="H247" s="59"/>
      <c r="I247" s="62">
        <f t="shared" si="50"/>
        <v>0</v>
      </c>
      <c r="J247" s="59"/>
      <c r="K247" s="59"/>
      <c r="L247" s="62">
        <f t="shared" si="51"/>
        <v>0</v>
      </c>
      <c r="M247" s="59"/>
      <c r="N247" s="59"/>
      <c r="O247" s="62">
        <f t="shared" si="52"/>
        <v>0</v>
      </c>
      <c r="P247" s="59"/>
      <c r="Q247" s="59"/>
      <c r="R247" s="62">
        <f t="shared" si="53"/>
        <v>0</v>
      </c>
      <c r="S247" s="59"/>
      <c r="T247" s="59"/>
      <c r="U247" s="64">
        <f t="shared" si="54"/>
        <v>0</v>
      </c>
      <c r="V247" s="55">
        <f t="shared" si="55"/>
        <v>0</v>
      </c>
      <c r="W247" s="56">
        <f t="shared" si="56"/>
        <v>0</v>
      </c>
      <c r="X247" s="57">
        <f t="shared" si="57"/>
        <v>0</v>
      </c>
      <c r="Y247" s="76"/>
      <c r="Z247" s="59"/>
      <c r="AA247" s="56">
        <f t="shared" si="58"/>
        <v>0</v>
      </c>
      <c r="AB247" s="59"/>
      <c r="AC247" s="59"/>
      <c r="AD247" s="56">
        <f t="shared" si="59"/>
        <v>0</v>
      </c>
      <c r="AE247" s="59"/>
      <c r="AF247" s="59"/>
      <c r="AG247" s="56">
        <f t="shared" si="60"/>
        <v>0</v>
      </c>
      <c r="AH247" s="59"/>
      <c r="AI247" s="59"/>
      <c r="AJ247" s="57">
        <f t="shared" si="61"/>
        <v>0</v>
      </c>
    </row>
    <row r="248" spans="1:40" ht="14.25">
      <c r="A248" s="33">
        <v>228</v>
      </c>
      <c r="B248" s="68" t="s">
        <v>35</v>
      </c>
      <c r="C248" s="67"/>
      <c r="D248" s="55">
        <f t="shared" si="47"/>
        <v>0</v>
      </c>
      <c r="E248" s="56">
        <f t="shared" si="48"/>
        <v>0</v>
      </c>
      <c r="F248" s="57">
        <f t="shared" si="49"/>
        <v>0</v>
      </c>
      <c r="G248" s="72"/>
      <c r="H248" s="59"/>
      <c r="I248" s="62">
        <f t="shared" si="50"/>
        <v>0</v>
      </c>
      <c r="J248" s="59"/>
      <c r="K248" s="59"/>
      <c r="L248" s="62">
        <f t="shared" si="51"/>
        <v>0</v>
      </c>
      <c r="M248" s="59"/>
      <c r="N248" s="59"/>
      <c r="O248" s="62">
        <f t="shared" si="52"/>
        <v>0</v>
      </c>
      <c r="P248" s="59"/>
      <c r="Q248" s="59"/>
      <c r="R248" s="62">
        <f t="shared" si="53"/>
        <v>0</v>
      </c>
      <c r="S248" s="59"/>
      <c r="T248" s="59"/>
      <c r="U248" s="64">
        <f t="shared" si="54"/>
        <v>0</v>
      </c>
      <c r="V248" s="55">
        <f t="shared" si="55"/>
        <v>0</v>
      </c>
      <c r="W248" s="56">
        <f t="shared" si="56"/>
        <v>0</v>
      </c>
      <c r="X248" s="57">
        <f t="shared" si="57"/>
        <v>0</v>
      </c>
      <c r="Y248" s="76"/>
      <c r="Z248" s="59"/>
      <c r="AA248" s="56">
        <f t="shared" si="58"/>
        <v>0</v>
      </c>
      <c r="AB248" s="59"/>
      <c r="AC248" s="59"/>
      <c r="AD248" s="56">
        <f t="shared" si="59"/>
        <v>0</v>
      </c>
      <c r="AE248" s="59"/>
      <c r="AF248" s="59"/>
      <c r="AG248" s="56">
        <f t="shared" si="60"/>
        <v>0</v>
      </c>
      <c r="AH248" s="59"/>
      <c r="AI248" s="59"/>
      <c r="AJ248" s="57">
        <f t="shared" si="61"/>
        <v>0</v>
      </c>
    </row>
    <row r="249" spans="1:40" ht="14.25">
      <c r="A249" s="33">
        <v>229</v>
      </c>
      <c r="B249" s="68" t="s">
        <v>35</v>
      </c>
      <c r="C249" s="67"/>
      <c r="D249" s="55">
        <f t="shared" si="47"/>
        <v>0</v>
      </c>
      <c r="E249" s="56">
        <f t="shared" si="48"/>
        <v>0</v>
      </c>
      <c r="F249" s="57">
        <f t="shared" si="49"/>
        <v>0</v>
      </c>
      <c r="G249" s="72"/>
      <c r="H249" s="59"/>
      <c r="I249" s="62">
        <f t="shared" si="50"/>
        <v>0</v>
      </c>
      <c r="J249" s="59"/>
      <c r="K249" s="59"/>
      <c r="L249" s="62">
        <f t="shared" si="51"/>
        <v>0</v>
      </c>
      <c r="M249" s="59"/>
      <c r="N249" s="59"/>
      <c r="O249" s="62">
        <f t="shared" si="52"/>
        <v>0</v>
      </c>
      <c r="P249" s="59"/>
      <c r="Q249" s="59"/>
      <c r="R249" s="62">
        <f t="shared" si="53"/>
        <v>0</v>
      </c>
      <c r="S249" s="59"/>
      <c r="T249" s="59"/>
      <c r="U249" s="64">
        <f t="shared" si="54"/>
        <v>0</v>
      </c>
      <c r="V249" s="55">
        <f t="shared" si="55"/>
        <v>0</v>
      </c>
      <c r="W249" s="56">
        <f t="shared" si="56"/>
        <v>0</v>
      </c>
      <c r="X249" s="57">
        <f t="shared" si="57"/>
        <v>0</v>
      </c>
      <c r="Y249" s="76"/>
      <c r="Z249" s="59"/>
      <c r="AA249" s="56">
        <f t="shared" si="58"/>
        <v>0</v>
      </c>
      <c r="AB249" s="59"/>
      <c r="AC249" s="59"/>
      <c r="AD249" s="56">
        <f t="shared" si="59"/>
        <v>0</v>
      </c>
      <c r="AE249" s="59"/>
      <c r="AF249" s="59"/>
      <c r="AG249" s="56">
        <f t="shared" si="60"/>
        <v>0</v>
      </c>
      <c r="AH249" s="59"/>
      <c r="AI249" s="59"/>
      <c r="AJ249" s="57">
        <f t="shared" si="61"/>
        <v>0</v>
      </c>
    </row>
    <row r="250" spans="1:40" ht="15" thickBot="1">
      <c r="A250" s="16">
        <v>230</v>
      </c>
      <c r="B250" s="69" t="s">
        <v>35</v>
      </c>
      <c r="C250" s="70"/>
      <c r="D250" s="47">
        <f t="shared" si="47"/>
        <v>0</v>
      </c>
      <c r="E250" s="48">
        <f t="shared" si="48"/>
        <v>0</v>
      </c>
      <c r="F250" s="49">
        <f t="shared" si="49"/>
        <v>0</v>
      </c>
      <c r="G250" s="73"/>
      <c r="H250" s="60"/>
      <c r="I250" s="63">
        <f t="shared" si="50"/>
        <v>0</v>
      </c>
      <c r="J250" s="60"/>
      <c r="K250" s="60"/>
      <c r="L250" s="63">
        <f t="shared" si="51"/>
        <v>0</v>
      </c>
      <c r="M250" s="60"/>
      <c r="N250" s="60"/>
      <c r="O250" s="63">
        <f t="shared" si="52"/>
        <v>0</v>
      </c>
      <c r="P250" s="60"/>
      <c r="Q250" s="60"/>
      <c r="R250" s="63">
        <f t="shared" si="53"/>
        <v>0</v>
      </c>
      <c r="S250" s="60"/>
      <c r="T250" s="60"/>
      <c r="U250" s="65">
        <f t="shared" si="54"/>
        <v>0</v>
      </c>
      <c r="V250" s="47">
        <f t="shared" si="55"/>
        <v>0</v>
      </c>
      <c r="W250" s="48">
        <f t="shared" si="56"/>
        <v>0</v>
      </c>
      <c r="X250" s="49">
        <f t="shared" si="57"/>
        <v>0</v>
      </c>
      <c r="Y250" s="77"/>
      <c r="Z250" s="60"/>
      <c r="AA250" s="48">
        <f t="shared" si="58"/>
        <v>0</v>
      </c>
      <c r="AB250" s="60"/>
      <c r="AC250" s="60"/>
      <c r="AD250" s="48">
        <f t="shared" si="59"/>
        <v>0</v>
      </c>
      <c r="AE250" s="60"/>
      <c r="AF250" s="60"/>
      <c r="AG250" s="48">
        <f t="shared" si="60"/>
        <v>0</v>
      </c>
      <c r="AH250" s="60"/>
      <c r="AI250" s="60"/>
      <c r="AJ250" s="49">
        <f t="shared" si="61"/>
        <v>0</v>
      </c>
    </row>
    <row r="251" spans="1:40" ht="17.25" thickBot="1">
      <c r="A251" s="35"/>
      <c r="B251" s="41" t="s">
        <v>30</v>
      </c>
      <c r="C251" s="53">
        <f>SUM(C21:C250)</f>
        <v>583831.19999999984</v>
      </c>
      <c r="D251" s="42">
        <f t="shared" ref="D251:AJ251" si="62">SUM(D21:D250)</f>
        <v>1323456.7000000002</v>
      </c>
      <c r="E251" s="43">
        <f t="shared" si="62"/>
        <v>1321646.7000000004</v>
      </c>
      <c r="F251" s="50">
        <f t="shared" si="62"/>
        <v>1809.9999999999986</v>
      </c>
      <c r="G251" s="42">
        <f t="shared" si="62"/>
        <v>47451</v>
      </c>
      <c r="H251" s="43">
        <f t="shared" si="62"/>
        <v>45682.8</v>
      </c>
      <c r="I251" s="43">
        <f t="shared" si="62"/>
        <v>1768.1999999999994</v>
      </c>
      <c r="J251" s="43">
        <f t="shared" si="62"/>
        <v>620.4</v>
      </c>
      <c r="K251" s="43">
        <f t="shared" si="62"/>
        <v>578.6</v>
      </c>
      <c r="L251" s="43">
        <f t="shared" si="62"/>
        <v>41.799999999999976</v>
      </c>
      <c r="M251" s="43">
        <f t="shared" si="62"/>
        <v>6030.5</v>
      </c>
      <c r="N251" s="43">
        <f t="shared" si="62"/>
        <v>6030.5</v>
      </c>
      <c r="O251" s="43">
        <f t="shared" si="62"/>
        <v>0</v>
      </c>
      <c r="P251" s="43">
        <f t="shared" si="62"/>
        <v>1265300.5000000002</v>
      </c>
      <c r="Q251" s="43">
        <f t="shared" si="62"/>
        <v>1265300.5000000002</v>
      </c>
      <c r="R251" s="43">
        <f t="shared" si="62"/>
        <v>0</v>
      </c>
      <c r="S251" s="43">
        <f t="shared" si="62"/>
        <v>4054.3</v>
      </c>
      <c r="T251" s="43">
        <f t="shared" si="62"/>
        <v>4054.3</v>
      </c>
      <c r="U251" s="50">
        <f t="shared" si="62"/>
        <v>0</v>
      </c>
      <c r="V251" s="51">
        <f t="shared" si="62"/>
        <v>1907287.9000000001</v>
      </c>
      <c r="W251" s="43">
        <f t="shared" si="62"/>
        <v>1373375.699999999</v>
      </c>
      <c r="X251" s="50">
        <f t="shared" si="62"/>
        <v>533912.20000000007</v>
      </c>
      <c r="Y251" s="42">
        <f t="shared" si="62"/>
        <v>1342192.2</v>
      </c>
      <c r="Z251" s="43">
        <f t="shared" si="62"/>
        <v>1164839.1000000001</v>
      </c>
      <c r="AA251" s="43">
        <f t="shared" si="62"/>
        <v>177353.09999999995</v>
      </c>
      <c r="AB251" s="43">
        <f t="shared" si="62"/>
        <v>148801.99999999991</v>
      </c>
      <c r="AC251" s="43">
        <f t="shared" si="62"/>
        <v>93017.900000000009</v>
      </c>
      <c r="AD251" s="43">
        <f t="shared" si="62"/>
        <v>55784.100000000013</v>
      </c>
      <c r="AE251" s="43">
        <f t="shared" si="62"/>
        <v>5580.5</v>
      </c>
      <c r="AF251" s="43">
        <f t="shared" si="62"/>
        <v>5580.5</v>
      </c>
      <c r="AG251" s="43">
        <f t="shared" si="62"/>
        <v>0</v>
      </c>
      <c r="AH251" s="43">
        <f t="shared" si="62"/>
        <v>410713.2</v>
      </c>
      <c r="AI251" s="43">
        <f t="shared" si="62"/>
        <v>109938.20000000003</v>
      </c>
      <c r="AJ251" s="50">
        <f t="shared" si="62"/>
        <v>300774.99999999983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28000000000000003" top="0.7" bottom="0.7" header="0.3" footer="0.4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2018-07-27T11:24:07Z</dcterms:modified>
</cp:coreProperties>
</file>