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790" activeTab="0"/>
  </bookViews>
  <sheets>
    <sheet name="12" sheetId="1" r:id="rId1"/>
    <sheet name="12h" sheetId="2" r:id="rId2"/>
    <sheet name="11ն" sheetId="3" state="hidden" r:id="rId3"/>
    <sheet name="հ11" sheetId="4" state="hidden" r:id="rId4"/>
    <sheet name="9 (2)" sheetId="5" state="hidden" r:id="rId5"/>
    <sheet name="9n (2)" sheetId="6" state="hidden" r:id="rId6"/>
    <sheet name="9" sheetId="7" state="hidden" r:id="rId7"/>
    <sheet name="9n" sheetId="8" state="hidden" r:id="rId8"/>
    <sheet name="8n" sheetId="9" state="hidden" r:id="rId9"/>
    <sheet name="08" sheetId="10" state="hidden" r:id="rId10"/>
    <sheet name="07" sheetId="11" state="hidden" r:id="rId11"/>
    <sheet name="06," sheetId="12" state="hidden" r:id="rId12"/>
    <sheet name="06" sheetId="13" state="hidden" r:id="rId13"/>
  </sheets>
  <definedNames/>
  <calcPr fullCalcOnLoad="1"/>
</workbook>
</file>

<file path=xl/sharedStrings.xml><?xml version="1.0" encoding="utf-8"?>
<sst xmlns="http://schemas.openxmlformats.org/spreadsheetml/2006/main" count="1446" uniqueCount="128">
  <si>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</si>
  <si>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</si>
  <si>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</si>
  <si>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</si>
  <si>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</si>
  <si>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</si>
  <si>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</si>
  <si>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</si>
  <si>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</si>
  <si>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</si>
  <si>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</si>
  <si>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</si>
  <si>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</si>
  <si>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</si>
  <si>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</si>
  <si>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</si>
  <si>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</si>
  <si>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</si>
  <si>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</si>
  <si>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</si>
  <si>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</si>
  <si>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</si>
  <si>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</si>
  <si>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</si>
  <si>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</si>
  <si>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</si>
  <si>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</si>
  <si>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</si>
  <si>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</si>
  <si>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</si>
  <si>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</si>
  <si>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</si>
  <si>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</si>
  <si>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</si>
  <si>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</si>
  <si>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</si>
  <si>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</si>
  <si>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</si>
  <si>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</si>
  <si>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</si>
  <si>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</si>
  <si>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</si>
  <si>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</si>
  <si>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</si>
  <si>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</si>
  <si>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</si>
  <si>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</si>
  <si>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</si>
  <si>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</si>
  <si>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</si>
  <si>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</si>
  <si>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</si>
  <si>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</si>
  <si>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</si>
  <si>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</si>
  <si>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</si>
  <si>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</si>
  <si>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</si>
  <si>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</si>
  <si>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</si>
  <si>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</si>
  <si>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</si>
  <si>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</si>
  <si>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</si>
  <si>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</si>
  <si>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</si>
  <si>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</si>
  <si>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</si>
  <si>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</si>
  <si>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</si>
  <si>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</si>
  <si>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</si>
  <si>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</si>
  <si>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</si>
  <si>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</si>
  <si>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</si>
  <si>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</si>
  <si>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</si>
  <si>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</si>
  <si>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</si>
  <si>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</si>
  <si>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</si>
  <si>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</si>
  <si>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</si>
  <si>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</si>
  <si>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</si>
  <si>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</si>
  <si>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</si>
  <si>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</si>
  <si>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</si>
  <si>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</si>
  <si>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</si>
  <si>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</si>
  <si>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7"/>
        <rFont val="GHEA Grapalat"/>
        <family val="3"/>
      </rPr>
      <t xml:space="preserve">                                                                </t>
    </r>
    <r>
      <rPr>
        <b/>
        <i/>
        <u val="single"/>
        <sz val="7"/>
        <rFont val="GHEA Grapalat"/>
        <family val="3"/>
      </rPr>
      <t xml:space="preserve"> (Ա.Հ.Ա.)</t>
    </r>
  </si>
  <si>
    <t>__________________                                                             Ա.Մակարյան</t>
  </si>
  <si>
    <t>__________________                                                                    Ս.Ղազարյան</t>
  </si>
  <si>
    <t>1. Հիմնարկի անվանումը            Կաթնաղբյուրի միջնակարգ դպրոց ՊՈԱԿ</t>
  </si>
  <si>
    <t>8. Ծրագրի անվանումը ____նախակրթարան_____</t>
  </si>
  <si>
    <t>01.01.2017թ. --01. 07.2017_թ. ժամանակահատվածի համար</t>
  </si>
  <si>
    <t>2. Փոստային հասցեն                    Լոռու մարզ գ Կաթնաղբյուր</t>
  </si>
  <si>
    <t>843,4/91,5</t>
  </si>
  <si>
    <t>2. Փոստային հասցեն                     Լոռու մարզ գ.Կաթնաղնոյւր</t>
  </si>
  <si>
    <t>8. Ծրագրի անվանումը _հիմնական</t>
  </si>
  <si>
    <t>250/68,1</t>
  </si>
  <si>
    <t>01.01.2017թ. --01. 08.2017_թ. ժամանակահատվածի համար</t>
  </si>
  <si>
    <t>`</t>
  </si>
  <si>
    <t>533/61,3</t>
  </si>
  <si>
    <t>350/68,1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</si>
  <si>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10"/>
        <rFont val="Arial"/>
        <family val="2"/>
      </rPr>
      <t>ՀՀ  ԼՈՌՈՒ ՄԱՐԶՊԵՏԱՐԱՆ</t>
    </r>
  </si>
  <si>
    <r>
      <t xml:space="preserve">____       ________     </t>
    </r>
    <r>
      <rPr>
        <u val="single"/>
        <sz val="10"/>
        <rFont val="Arial"/>
        <family val="3"/>
      </rPr>
      <t>20      թ.</t>
    </r>
  </si>
  <si>
    <r>
      <t xml:space="preserve">  ստորագրություն </t>
    </r>
    <r>
      <rPr>
        <sz val="10"/>
        <rFont val="Arial"/>
        <family val="3"/>
      </rPr>
      <t xml:space="preserve">                                                                </t>
    </r>
    <r>
      <rPr>
        <sz val="10"/>
        <rFont val="Arial"/>
        <family val="3"/>
      </rPr>
      <t xml:space="preserve"> (Ա.Հ.Ա.)</t>
    </r>
  </si>
  <si>
    <t>01.01.2017թ. --01. 09.2017_թ. ժամանակահատվածի համար</t>
  </si>
  <si>
    <t>01.01.2017թ. --01. 10.2017_թ. ժամանակահատվածի համար</t>
  </si>
  <si>
    <t>481,9/68,1</t>
  </si>
  <si>
    <t>01.01.2017թ. --01. 11.2017_թ. ժամանակահատվածի համար</t>
  </si>
  <si>
    <t>01.01.2017թ. --01. 12.2017_թ. ժամանակահատվածի համար</t>
  </si>
  <si>
    <t>+160,6</t>
  </si>
  <si>
    <t>853,4/91,5</t>
  </si>
  <si>
    <t>140,6/200</t>
  </si>
  <si>
    <t>10/50</t>
  </si>
  <si>
    <t>964,3/68,1</t>
  </si>
  <si>
    <t>01.01.2017թ. --01. 01.2018_թ. ժամանակահատվածի համար</t>
  </si>
  <si>
    <t>01.01.2017թ. --01.01.2018_թ. ժամանակահատվածի համար</t>
  </si>
  <si>
    <t>____________                                                            Ս.Ղազարյան</t>
  </si>
  <si>
    <t>__________________                                                      Ա.Մակարյան</t>
  </si>
  <si>
    <r>
      <t>10.01.2018</t>
    </r>
    <r>
      <rPr>
        <u val="single"/>
        <sz val="10"/>
        <rFont val="GHEA Grapalat"/>
        <family val="3"/>
      </rPr>
      <t xml:space="preserve">   թ.</t>
    </r>
  </si>
  <si>
    <t>__________________                                                                                  Ս.Ղազարյան</t>
  </si>
  <si>
    <t>60</t>
  </si>
</sst>
</file>

<file path=xl/styles.xml><?xml version="1.0" encoding="utf-8"?>
<styleSheet xmlns="http://schemas.openxmlformats.org/spreadsheetml/2006/main">
  <numFmts count="5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_р_._-;_-@_-"/>
    <numFmt numFmtId="204" formatCode="_-* #,##0.0_-;\-* #,##0.0_-;_-* &quot;-&quot;?_-;_-@_-"/>
    <numFmt numFmtId="205" formatCode="_-* #,##0.00_р_._-;\-* #,##0.00_р_._-;_-* &quot;-&quot;?_р_._-;_-@_-"/>
    <numFmt numFmtId="206" formatCode="_-* #,##0_р_._-;\-* #,##0_р_._-;_-* &quot;-&quot;?_р_._-;_-@_-"/>
    <numFmt numFmtId="207" formatCode="_-* #,##0.0\ _₽_-;\-* #,##0.0\ _₽_-;_-* &quot;-&quot;?\ _₽_-;_-@_-"/>
    <numFmt numFmtId="208" formatCode="[$-FC19]d\ mmmm\ yyyy\ &quot;г.&quot;"/>
    <numFmt numFmtId="209" formatCode="_-* #,##0.0\ _դ_ր_._-;\-* #,##0.0\ _դ_ր_._-;_-* &quot;-&quot;?\ _դ_ր_._-;_-@_-"/>
  </numFmts>
  <fonts count="7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sz val="7"/>
      <name val="Arial"/>
      <family val="2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b/>
      <i/>
      <u val="single"/>
      <sz val="7"/>
      <name val="GHEA Grapalat"/>
      <family val="3"/>
    </font>
    <font>
      <b/>
      <i/>
      <sz val="7"/>
      <name val="GHEA Grapalat"/>
      <family val="3"/>
    </font>
    <font>
      <u val="single"/>
      <sz val="7"/>
      <name val="GHEA Grapalat"/>
      <family val="3"/>
    </font>
    <font>
      <sz val="11"/>
      <name val="GHEA Mariam"/>
      <family val="3"/>
    </font>
    <font>
      <b/>
      <i/>
      <u val="single"/>
      <sz val="10"/>
      <name val="Arial"/>
      <family val="2"/>
    </font>
    <font>
      <u val="single"/>
      <sz val="10"/>
      <name val="Arial"/>
      <family val="3"/>
    </font>
    <font>
      <sz val="8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HEA Grapalat"/>
      <family val="3"/>
    </font>
    <font>
      <sz val="10"/>
      <color indexed="10"/>
      <name val="GHEA Grapalat"/>
      <family val="3"/>
    </font>
    <font>
      <sz val="10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203" fontId="28" fillId="0" borderId="17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vertical="center"/>
    </xf>
    <xf numFmtId="203" fontId="6" fillId="33" borderId="10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196" fontId="8" fillId="0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96" fontId="28" fillId="0" borderId="17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/>
    </xf>
    <xf numFmtId="196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top"/>
    </xf>
    <xf numFmtId="0" fontId="6" fillId="0" borderId="0" xfId="0" applyFont="1" applyAlignment="1">
      <alignment/>
    </xf>
    <xf numFmtId="0" fontId="31" fillId="0" borderId="0" xfId="0" applyFont="1" applyAlignment="1">
      <alignment vertical="top" wrapText="1"/>
    </xf>
    <xf numFmtId="196" fontId="2" fillId="33" borderId="14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vertical="top"/>
    </xf>
    <xf numFmtId="196" fontId="11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>
      <alignment vertical="center" wrapText="1"/>
    </xf>
    <xf numFmtId="196" fontId="1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vertical="justify" wrapText="1"/>
    </xf>
    <xf numFmtId="203" fontId="2" fillId="33" borderId="1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/>
    </xf>
    <xf numFmtId="196" fontId="11" fillId="33" borderId="12" xfId="0" applyNumberFormat="1" applyFont="1" applyFill="1" applyBorder="1" applyAlignment="1">
      <alignment vertical="top" wrapText="1"/>
    </xf>
    <xf numFmtId="196" fontId="2" fillId="33" borderId="10" xfId="0" applyNumberFormat="1" applyFont="1" applyFill="1" applyBorder="1" applyAlignment="1">
      <alignment vertical="top" wrapText="1"/>
    </xf>
    <xf numFmtId="196" fontId="32" fillId="33" borderId="10" xfId="0" applyNumberFormat="1" applyFont="1" applyFill="1" applyBorder="1" applyAlignment="1">
      <alignment horizontal="center" vertical="center"/>
    </xf>
    <xf numFmtId="203" fontId="2" fillId="33" borderId="10" xfId="0" applyNumberFormat="1" applyFont="1" applyFill="1" applyBorder="1" applyAlignment="1">
      <alignment vertical="center" wrapText="1"/>
    </xf>
    <xf numFmtId="206" fontId="2" fillId="33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03" fontId="2" fillId="33" borderId="10" xfId="0" applyNumberFormat="1" applyFont="1" applyFill="1" applyBorder="1" applyAlignment="1">
      <alignment vertical="top" wrapText="1"/>
    </xf>
    <xf numFmtId="206" fontId="2" fillId="33" borderId="10" xfId="0" applyNumberFormat="1" applyFont="1" applyFill="1" applyBorder="1" applyAlignment="1">
      <alignment vertical="center" wrapText="1"/>
    </xf>
    <xf numFmtId="20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203" fontId="6" fillId="0" borderId="10" xfId="0" applyNumberFormat="1" applyFont="1" applyFill="1" applyBorder="1" applyAlignment="1">
      <alignment vertical="center"/>
    </xf>
    <xf numFmtId="207" fontId="0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/>
    </xf>
    <xf numFmtId="0" fontId="8" fillId="33" borderId="12" xfId="0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196" fontId="8" fillId="0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96" fontId="28" fillId="0" borderId="17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196" fontId="2" fillId="33" borderId="14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/>
    </xf>
    <xf numFmtId="203" fontId="28" fillId="0" borderId="17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196" fontId="3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justify" wrapText="1"/>
    </xf>
    <xf numFmtId="196" fontId="2" fillId="33" borderId="10" xfId="0" applyNumberFormat="1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6" fontId="11" fillId="33" borderId="12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vertical="top" wrapText="1"/>
    </xf>
    <xf numFmtId="196" fontId="6" fillId="33" borderId="10" xfId="0" applyNumberFormat="1" applyFont="1" applyFill="1" applyBorder="1" applyAlignment="1">
      <alignment vertical="center" wrapText="1"/>
    </xf>
    <xf numFmtId="196" fontId="11" fillId="33" borderId="10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206" fontId="6" fillId="0" borderId="10" xfId="0" applyNumberFormat="1" applyFont="1" applyFill="1" applyBorder="1" applyAlignment="1">
      <alignment vertical="center"/>
    </xf>
    <xf numFmtId="203" fontId="6" fillId="33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03" fontId="2" fillId="33" borderId="10" xfId="0" applyNumberFormat="1" applyFont="1" applyFill="1" applyBorder="1" applyAlignment="1">
      <alignment vertical="top" wrapText="1"/>
    </xf>
    <xf numFmtId="203" fontId="6" fillId="33" borderId="10" xfId="0" applyNumberFormat="1" applyFont="1" applyFill="1" applyBorder="1" applyAlignment="1">
      <alignment horizontal="left" vertical="center" wrapText="1"/>
    </xf>
    <xf numFmtId="20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203" fontId="6" fillId="0" borderId="10" xfId="0" applyNumberFormat="1" applyFont="1" applyFill="1" applyBorder="1" applyAlignment="1">
      <alignment vertical="center"/>
    </xf>
    <xf numFmtId="207" fontId="0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/>
    </xf>
    <xf numFmtId="0" fontId="8" fillId="33" borderId="12" xfId="0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196" fontId="8" fillId="0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96" fontId="28" fillId="0" borderId="17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196" fontId="2" fillId="33" borderId="14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/>
    </xf>
    <xf numFmtId="203" fontId="28" fillId="0" borderId="17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196" fontId="3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justify" wrapText="1"/>
    </xf>
    <xf numFmtId="196" fontId="2" fillId="33" borderId="10" xfId="0" applyNumberFormat="1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6" fontId="11" fillId="33" borderId="12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vertical="top" wrapText="1"/>
    </xf>
    <xf numFmtId="196" fontId="6" fillId="33" borderId="10" xfId="0" applyNumberFormat="1" applyFont="1" applyFill="1" applyBorder="1" applyAlignment="1">
      <alignment vertical="center" wrapText="1"/>
    </xf>
    <xf numFmtId="196" fontId="11" fillId="33" borderId="10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203" fontId="2" fillId="0" borderId="10" xfId="0" applyNumberFormat="1" applyFont="1" applyFill="1" applyBorder="1" applyAlignment="1">
      <alignment vertical="center"/>
    </xf>
    <xf numFmtId="203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196" fontId="35" fillId="33" borderId="10" xfId="0" applyNumberFormat="1" applyFont="1" applyFill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203" fontId="5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03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203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203" fontId="1" fillId="0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209" fontId="7" fillId="0" borderId="12" xfId="0" applyNumberFormat="1" applyFont="1" applyFill="1" applyBorder="1" applyAlignment="1">
      <alignment vertical="top"/>
    </xf>
    <xf numFmtId="196" fontId="7" fillId="0" borderId="12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196" fontId="54" fillId="0" borderId="17" xfId="0" applyNumberFormat="1" applyFont="1" applyFill="1" applyBorder="1" applyAlignment="1">
      <alignment/>
    </xf>
    <xf numFmtId="196" fontId="1" fillId="33" borderId="14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/>
    </xf>
    <xf numFmtId="196" fontId="1" fillId="0" borderId="10" xfId="0" applyNumberFormat="1" applyFont="1" applyFill="1" applyBorder="1" applyAlignment="1">
      <alignment/>
    </xf>
    <xf numFmtId="203" fontId="54" fillId="0" borderId="17" xfId="0" applyNumberFormat="1" applyFont="1" applyFill="1" applyBorder="1" applyAlignment="1">
      <alignment/>
    </xf>
    <xf numFmtId="196" fontId="55" fillId="33" borderId="10" xfId="0" applyNumberFormat="1" applyFont="1" applyFill="1" applyBorder="1" applyAlignment="1">
      <alignment horizontal="center" vertical="center"/>
    </xf>
    <xf numFmtId="196" fontId="7" fillId="33" borderId="12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justify" wrapText="1"/>
    </xf>
    <xf numFmtId="196" fontId="1" fillId="33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196" fontId="7" fillId="33" borderId="12" xfId="0" applyNumberFormat="1" applyFont="1" applyFill="1" applyBorder="1" applyAlignment="1">
      <alignment vertical="top" wrapText="1"/>
    </xf>
    <xf numFmtId="196" fontId="1" fillId="33" borderId="10" xfId="0" applyNumberFormat="1" applyFont="1" applyFill="1" applyBorder="1" applyAlignment="1">
      <alignment vertical="top" wrapText="1"/>
    </xf>
    <xf numFmtId="196" fontId="7" fillId="33" borderId="10" xfId="0" applyNumberFormat="1" applyFont="1" applyFill="1" applyBorder="1" applyAlignment="1">
      <alignment vertical="center" wrapText="1"/>
    </xf>
    <xf numFmtId="196" fontId="7" fillId="0" borderId="10" xfId="0" applyNumberFormat="1" applyFont="1" applyFill="1" applyBorder="1" applyAlignment="1">
      <alignment vertical="top"/>
    </xf>
    <xf numFmtId="196" fontId="7" fillId="33" borderId="10" xfId="0" applyNumberFormat="1" applyFont="1" applyFill="1" applyBorder="1" applyAlignment="1">
      <alignment vertical="top" wrapText="1"/>
    </xf>
    <xf numFmtId="49" fontId="55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7">
      <selection activeCell="F13" sqref="F13:L13"/>
    </sheetView>
  </sheetViews>
  <sheetFormatPr defaultColWidth="9.140625" defaultRowHeight="12.75"/>
  <cols>
    <col min="1" max="1" width="7.8515625" style="0" customWidth="1"/>
    <col min="2" max="2" width="45.28125" style="0" customWidth="1"/>
    <col min="4" max="4" width="13.421875" style="62" customWidth="1"/>
    <col min="5" max="5" width="6.28125" style="58" customWidth="1"/>
    <col min="6" max="6" width="8.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10.710937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122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379">
        <f>D20+D21</f>
        <v>1184.9</v>
      </c>
      <c r="E19" s="380"/>
      <c r="F19" s="379">
        <f>F20+F21</f>
        <v>160.6</v>
      </c>
      <c r="G19" s="379">
        <f>SUM(G22:G34)</f>
        <v>0</v>
      </c>
      <c r="H19" s="379">
        <f>H20+H21</f>
        <v>1345.5</v>
      </c>
      <c r="I19" s="381">
        <v>1004</v>
      </c>
      <c r="J19" s="381">
        <f>SUM(J22:J38)</f>
        <v>1108</v>
      </c>
      <c r="K19" s="381">
        <f>SUM(K22:K36)</f>
        <v>1108</v>
      </c>
      <c r="L19" s="381">
        <f>SUM(L22:L35)</f>
        <v>0</v>
      </c>
      <c r="M19" s="382"/>
      <c r="N19" s="383">
        <f>SUM(H21+I19-J19)</f>
        <v>237.5</v>
      </c>
    </row>
    <row r="20" spans="1:14" ht="18.75" customHeight="1">
      <c r="A20" s="11"/>
      <c r="B20" s="24" t="s">
        <v>63</v>
      </c>
      <c r="C20" s="12"/>
      <c r="D20" s="379">
        <v>843.4</v>
      </c>
      <c r="E20" s="384"/>
      <c r="F20" s="379">
        <v>160.6</v>
      </c>
      <c r="G20" s="384"/>
      <c r="H20" s="385">
        <f>D20+F20</f>
        <v>1004</v>
      </c>
      <c r="I20" s="386"/>
      <c r="J20" s="387"/>
      <c r="K20" s="387"/>
      <c r="L20" s="388"/>
      <c r="M20" s="388"/>
      <c r="N20" s="389"/>
    </row>
    <row r="21" spans="1:14" ht="18.75" customHeight="1">
      <c r="A21" s="11"/>
      <c r="B21" s="13" t="s">
        <v>91</v>
      </c>
      <c r="C21" s="12"/>
      <c r="D21" s="390">
        <v>341.5</v>
      </c>
      <c r="E21" s="391"/>
      <c r="F21" s="391"/>
      <c r="G21" s="391"/>
      <c r="H21" s="390">
        <v>341.5</v>
      </c>
      <c r="I21" s="392"/>
      <c r="J21" s="387"/>
      <c r="K21" s="387"/>
      <c r="L21" s="393"/>
      <c r="M21" s="388"/>
      <c r="N21" s="394"/>
    </row>
    <row r="22" spans="1:14" ht="22.5" customHeight="1">
      <c r="A22" s="14">
        <v>1111000</v>
      </c>
      <c r="B22" s="15" t="s">
        <v>64</v>
      </c>
      <c r="C22" s="16" t="s">
        <v>3</v>
      </c>
      <c r="D22" s="395">
        <v>934.9</v>
      </c>
      <c r="E22" s="395"/>
      <c r="F22" s="396">
        <v>10</v>
      </c>
      <c r="G22" s="384"/>
      <c r="H22" s="395">
        <v>944.9</v>
      </c>
      <c r="I22" s="397"/>
      <c r="J22" s="398">
        <v>936</v>
      </c>
      <c r="K22" s="398">
        <v>936</v>
      </c>
      <c r="L22" s="393">
        <f>SUM(K22-J22)</f>
        <v>0</v>
      </c>
      <c r="M22" s="393"/>
      <c r="N22" s="399"/>
    </row>
    <row r="23" spans="1:14" ht="29.25" customHeight="1">
      <c r="A23" s="14">
        <v>1120000</v>
      </c>
      <c r="B23" s="17" t="s">
        <v>65</v>
      </c>
      <c r="C23" s="18" t="s">
        <v>1</v>
      </c>
      <c r="D23" s="400"/>
      <c r="E23" s="391"/>
      <c r="F23" s="391"/>
      <c r="G23" s="391"/>
      <c r="H23" s="400"/>
      <c r="I23" s="391"/>
      <c r="J23" s="391"/>
      <c r="K23" s="391"/>
      <c r="L23" s="393"/>
      <c r="M23" s="382"/>
      <c r="N23" s="399"/>
    </row>
    <row r="24" spans="1:14" ht="18.75" customHeight="1">
      <c r="A24" s="14">
        <v>1121000</v>
      </c>
      <c r="B24" s="19" t="s">
        <v>66</v>
      </c>
      <c r="C24" s="20"/>
      <c r="D24" s="401"/>
      <c r="E24" s="398"/>
      <c r="F24" s="398"/>
      <c r="G24" s="398"/>
      <c r="H24" s="401"/>
      <c r="I24" s="398"/>
      <c r="J24" s="402"/>
      <c r="K24" s="402"/>
      <c r="L24" s="402"/>
      <c r="M24" s="382"/>
      <c r="N24" s="399"/>
    </row>
    <row r="25" spans="1:14" ht="18.75" customHeight="1">
      <c r="A25" s="21">
        <v>1121200</v>
      </c>
      <c r="B25" s="22" t="s">
        <v>67</v>
      </c>
      <c r="C25" s="23" t="s">
        <v>4</v>
      </c>
      <c r="D25" s="403">
        <v>200</v>
      </c>
      <c r="E25" s="402"/>
      <c r="F25" s="402">
        <v>140.6</v>
      </c>
      <c r="G25" s="402"/>
      <c r="H25" s="403">
        <v>340.6</v>
      </c>
      <c r="I25" s="398"/>
      <c r="J25" s="398">
        <v>129.2</v>
      </c>
      <c r="K25" s="398">
        <v>129.2</v>
      </c>
      <c r="L25" s="393">
        <f>SUM(K25-J25)</f>
        <v>0</v>
      </c>
      <c r="M25" s="393"/>
      <c r="N25" s="399"/>
    </row>
    <row r="26" spans="1:14" ht="18.75" customHeight="1">
      <c r="A26" s="21">
        <v>1121200</v>
      </c>
      <c r="B26" s="15" t="s">
        <v>68</v>
      </c>
      <c r="C26" s="23" t="s">
        <v>5</v>
      </c>
      <c r="D26" s="403"/>
      <c r="E26" s="402"/>
      <c r="F26" s="402"/>
      <c r="G26" s="402"/>
      <c r="H26" s="403"/>
      <c r="I26" s="398"/>
      <c r="J26" s="398"/>
      <c r="K26" s="398"/>
      <c r="L26" s="393"/>
      <c r="M26" s="393"/>
      <c r="N26" s="399"/>
    </row>
    <row r="27" spans="1:14" ht="18.75" customHeight="1">
      <c r="A27" s="21">
        <v>1121200</v>
      </c>
      <c r="B27" s="15" t="s">
        <v>69</v>
      </c>
      <c r="C27" s="23" t="s">
        <v>6</v>
      </c>
      <c r="D27" s="403"/>
      <c r="E27" s="402"/>
      <c r="F27" s="402"/>
      <c r="G27" s="402"/>
      <c r="H27" s="403"/>
      <c r="I27" s="398"/>
      <c r="J27" s="398"/>
      <c r="K27" s="398"/>
      <c r="L27" s="393"/>
      <c r="M27" s="382"/>
      <c r="N27" s="399"/>
    </row>
    <row r="28" spans="1:14" ht="18.75" customHeight="1">
      <c r="A28" s="21">
        <v>1121300</v>
      </c>
      <c r="B28" s="15" t="s">
        <v>70</v>
      </c>
      <c r="C28" s="23" t="s">
        <v>7</v>
      </c>
      <c r="D28" s="404"/>
      <c r="E28" s="402"/>
      <c r="F28" s="402"/>
      <c r="G28" s="402"/>
      <c r="H28" s="404"/>
      <c r="I28" s="398"/>
      <c r="J28" s="398"/>
      <c r="K28" s="398"/>
      <c r="L28" s="393"/>
      <c r="M28" s="382"/>
      <c r="N28" s="399"/>
    </row>
    <row r="29" spans="1:14" ht="18.75" customHeight="1">
      <c r="A29" s="21">
        <v>1121400</v>
      </c>
      <c r="B29" s="15" t="s">
        <v>71</v>
      </c>
      <c r="C29" s="23" t="s">
        <v>8</v>
      </c>
      <c r="D29" s="404"/>
      <c r="E29" s="402"/>
      <c r="F29" s="402"/>
      <c r="G29" s="402"/>
      <c r="H29" s="404"/>
      <c r="I29" s="398"/>
      <c r="J29" s="398"/>
      <c r="K29" s="398"/>
      <c r="L29" s="393"/>
      <c r="M29" s="393"/>
      <c r="N29" s="399"/>
    </row>
    <row r="30" spans="1:14" ht="27.75" customHeight="1">
      <c r="A30" s="14">
        <v>1122000</v>
      </c>
      <c r="B30" s="19" t="s">
        <v>72</v>
      </c>
      <c r="C30" s="18" t="s">
        <v>1</v>
      </c>
      <c r="D30" s="404"/>
      <c r="E30" s="402"/>
      <c r="F30" s="402"/>
      <c r="G30" s="402"/>
      <c r="H30" s="404"/>
      <c r="I30" s="402"/>
      <c r="J30" s="398"/>
      <c r="K30" s="398"/>
      <c r="L30" s="393"/>
      <c r="M30" s="382"/>
      <c r="N30" s="399"/>
    </row>
    <row r="31" spans="1:14" ht="18.75" customHeight="1">
      <c r="A31" s="14">
        <v>1122100</v>
      </c>
      <c r="B31" s="15" t="s">
        <v>73</v>
      </c>
      <c r="C31" s="23" t="s">
        <v>9</v>
      </c>
      <c r="D31" s="404"/>
      <c r="E31" s="402"/>
      <c r="F31" s="402"/>
      <c r="G31" s="402"/>
      <c r="H31" s="404"/>
      <c r="I31" s="398"/>
      <c r="J31" s="398"/>
      <c r="K31" s="398"/>
      <c r="L31" s="393"/>
      <c r="M31" s="382"/>
      <c r="N31" s="399"/>
    </row>
    <row r="32" spans="1:14" ht="18.75" customHeight="1">
      <c r="A32" s="14">
        <v>1122300</v>
      </c>
      <c r="B32" s="15" t="s">
        <v>74</v>
      </c>
      <c r="C32" s="23" t="s">
        <v>10</v>
      </c>
      <c r="D32" s="404"/>
      <c r="E32" s="402"/>
      <c r="F32" s="402"/>
      <c r="G32" s="402"/>
      <c r="H32" s="404"/>
      <c r="I32" s="398"/>
      <c r="J32" s="398"/>
      <c r="K32" s="398"/>
      <c r="L32" s="393"/>
      <c r="M32" s="382"/>
      <c r="N32" s="399"/>
    </row>
    <row r="33" spans="1:14" ht="27" customHeight="1">
      <c r="A33" s="14">
        <v>1123000</v>
      </c>
      <c r="B33" s="19" t="s">
        <v>75</v>
      </c>
      <c r="C33" s="18" t="s">
        <v>1</v>
      </c>
      <c r="D33" s="404"/>
      <c r="E33" s="402"/>
      <c r="F33" s="402"/>
      <c r="G33" s="402"/>
      <c r="H33" s="404"/>
      <c r="I33" s="402"/>
      <c r="J33" s="398"/>
      <c r="K33" s="398"/>
      <c r="L33" s="393"/>
      <c r="M33" s="382"/>
      <c r="N33" s="399"/>
    </row>
    <row r="34" spans="1:14" ht="18.75" customHeight="1">
      <c r="A34" s="14">
        <v>1123800</v>
      </c>
      <c r="B34" s="15" t="s">
        <v>76</v>
      </c>
      <c r="C34" s="23" t="s">
        <v>11</v>
      </c>
      <c r="D34" s="395">
        <v>50</v>
      </c>
      <c r="E34" s="395"/>
      <c r="F34" s="402">
        <v>10</v>
      </c>
      <c r="G34" s="402"/>
      <c r="H34" s="405" t="s">
        <v>127</v>
      </c>
      <c r="I34" s="398"/>
      <c r="J34" s="398">
        <v>42.8</v>
      </c>
      <c r="K34" s="398">
        <v>42.8</v>
      </c>
      <c r="L34" s="393"/>
      <c r="M34" s="393"/>
      <c r="N34" s="399"/>
    </row>
    <row r="35" spans="1:14" ht="32.25" customHeight="1">
      <c r="A35" s="14">
        <v>1125000</v>
      </c>
      <c r="B35" s="19" t="s">
        <v>77</v>
      </c>
      <c r="C35" s="26" t="s">
        <v>1</v>
      </c>
      <c r="D35" s="404"/>
      <c r="E35" s="402"/>
      <c r="F35" s="402"/>
      <c r="G35" s="402"/>
      <c r="H35" s="404"/>
      <c r="I35" s="398"/>
      <c r="J35" s="398"/>
      <c r="K35" s="398"/>
      <c r="L35" s="406"/>
      <c r="M35" s="382"/>
      <c r="N35" s="399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125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77" t="s">
        <v>94</v>
      </c>
      <c r="E50" s="377"/>
      <c r="F50" s="377"/>
      <c r="G50" s="377"/>
      <c r="H50" s="377"/>
      <c r="I50" s="377"/>
      <c r="J50" s="377"/>
      <c r="K50" s="377"/>
      <c r="L50" s="377"/>
      <c r="M50" s="377"/>
      <c r="N50" s="377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78" t="s">
        <v>126</v>
      </c>
      <c r="E53" s="378"/>
      <c r="F53" s="378"/>
      <c r="G53" s="378"/>
      <c r="H53" s="378"/>
      <c r="I53" s="378"/>
      <c r="J53" s="378"/>
      <c r="K53" s="378"/>
      <c r="L53" s="378"/>
      <c r="M53" s="378"/>
      <c r="N53" s="378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6" sqref="F6:L6"/>
    </sheetView>
  </sheetViews>
  <sheetFormatPr defaultColWidth="9.140625" defaultRowHeight="12.75"/>
  <cols>
    <col min="1" max="1" width="7.8515625" style="103" customWidth="1"/>
    <col min="2" max="2" width="43.28125" style="103" customWidth="1"/>
    <col min="3" max="3" width="9.140625" style="103" customWidth="1"/>
    <col min="4" max="4" width="13.421875" style="111" customWidth="1"/>
    <col min="5" max="5" width="6.28125" style="102" customWidth="1"/>
    <col min="6" max="6" width="6.57421875" style="102" customWidth="1"/>
    <col min="7" max="7" width="6.8515625" style="102" customWidth="1"/>
    <col min="8" max="8" width="12.7109375" style="102" customWidth="1"/>
    <col min="9" max="9" width="11.8515625" style="102" customWidth="1"/>
    <col min="10" max="10" width="9.28125" style="102" customWidth="1"/>
    <col min="11" max="11" width="10.00390625" style="102" customWidth="1"/>
    <col min="12" max="12" width="9.7109375" style="102" customWidth="1"/>
    <col min="13" max="13" width="6.421875" style="102" customWidth="1"/>
    <col min="14" max="14" width="8.140625" style="102" customWidth="1"/>
    <col min="15" max="15" width="9.140625" style="103" customWidth="1"/>
    <col min="16" max="16" width="10.421875" style="103" bestFit="1" customWidth="1"/>
    <col min="17" max="16384" width="9.140625" style="103" customWidth="1"/>
  </cols>
  <sheetData>
    <row r="1" spans="1:13" ht="17.25">
      <c r="A1" s="356" t="s">
        <v>19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8.75" customHeight="1">
      <c r="A2" s="104"/>
      <c r="B2" s="104"/>
      <c r="C2" s="104"/>
      <c r="D2" s="105"/>
      <c r="E2" s="106"/>
      <c r="F2" s="106"/>
      <c r="G2" s="106"/>
      <c r="H2" s="106"/>
      <c r="I2" s="106"/>
      <c r="J2" s="107"/>
      <c r="K2" s="107"/>
      <c r="L2" s="108"/>
      <c r="M2" s="108"/>
    </row>
    <row r="3" spans="1:13" ht="16.5" customHeight="1">
      <c r="A3" s="356" t="s">
        <v>20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7.25">
      <c r="A4" s="356" t="s">
        <v>111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1" ht="12.75">
      <c r="A5" s="109"/>
      <c r="B5" s="110"/>
      <c r="C5" s="110"/>
      <c r="E5" s="112"/>
      <c r="F5" s="112"/>
      <c r="G5" s="112"/>
      <c r="H5" s="112"/>
      <c r="I5" s="112"/>
      <c r="J5" s="112"/>
      <c r="K5" s="112"/>
    </row>
    <row r="6" spans="1:14" ht="20.25" customHeight="1">
      <c r="A6" s="357" t="s">
        <v>96</v>
      </c>
      <c r="B6" s="357"/>
      <c r="C6" s="357"/>
      <c r="D6" s="357"/>
      <c r="E6" s="357"/>
      <c r="F6" s="358" t="s">
        <v>21</v>
      </c>
      <c r="G6" s="358"/>
      <c r="H6" s="358"/>
      <c r="I6" s="358"/>
      <c r="J6" s="358"/>
      <c r="K6" s="358"/>
      <c r="L6" s="358"/>
      <c r="M6" s="107"/>
      <c r="N6" s="108"/>
    </row>
    <row r="7" spans="6:14" ht="12.75" customHeight="1">
      <c r="F7" s="358" t="s">
        <v>22</v>
      </c>
      <c r="G7" s="358"/>
      <c r="H7" s="358"/>
      <c r="I7" s="358"/>
      <c r="J7" s="358"/>
      <c r="K7" s="358"/>
      <c r="L7" s="359"/>
      <c r="M7" s="114"/>
      <c r="N7" s="108"/>
    </row>
    <row r="8" spans="1:14" ht="12.75">
      <c r="A8" s="357" t="s">
        <v>101</v>
      </c>
      <c r="B8" s="357"/>
      <c r="C8" s="357"/>
      <c r="D8" s="357"/>
      <c r="E8" s="357"/>
      <c r="F8" s="358" t="s">
        <v>23</v>
      </c>
      <c r="G8" s="358"/>
      <c r="H8" s="358"/>
      <c r="I8" s="358"/>
      <c r="J8" s="358"/>
      <c r="K8" s="358"/>
      <c r="L8" s="359"/>
      <c r="M8" s="114"/>
      <c r="N8" s="108"/>
    </row>
    <row r="9" spans="1:14" ht="12.75">
      <c r="A9" s="357"/>
      <c r="B9" s="357"/>
      <c r="C9" s="357"/>
      <c r="D9" s="357"/>
      <c r="E9" s="357"/>
      <c r="F9" s="358" t="s">
        <v>24</v>
      </c>
      <c r="G9" s="358"/>
      <c r="H9" s="358"/>
      <c r="I9" s="358"/>
      <c r="J9" s="358"/>
      <c r="K9" s="358"/>
      <c r="L9" s="359"/>
      <c r="M9" s="114"/>
      <c r="N9" s="108"/>
    </row>
    <row r="10" spans="1:14" ht="12.75" customHeight="1">
      <c r="A10" s="357"/>
      <c r="B10" s="357"/>
      <c r="C10" s="357"/>
      <c r="D10" s="357"/>
      <c r="E10" s="357"/>
      <c r="F10" s="358" t="s">
        <v>25</v>
      </c>
      <c r="G10" s="358"/>
      <c r="H10" s="358"/>
      <c r="I10" s="358"/>
      <c r="J10" s="358"/>
      <c r="K10" s="358"/>
      <c r="L10" s="358"/>
      <c r="M10" s="107"/>
      <c r="N10" s="108"/>
    </row>
    <row r="11" spans="1:14" ht="12.75">
      <c r="A11" s="357"/>
      <c r="B11" s="357"/>
      <c r="C11" s="357"/>
      <c r="D11" s="357"/>
      <c r="E11" s="357"/>
      <c r="F11" s="358" t="s">
        <v>105</v>
      </c>
      <c r="G11" s="358"/>
      <c r="H11" s="358"/>
      <c r="I11" s="358"/>
      <c r="J11" s="358"/>
      <c r="K11" s="358"/>
      <c r="L11" s="359"/>
      <c r="M11" s="114"/>
      <c r="N11" s="108"/>
    </row>
    <row r="12" spans="1:14" ht="26.25" customHeight="1">
      <c r="A12" s="360" t="s">
        <v>26</v>
      </c>
      <c r="B12" s="360"/>
      <c r="C12" s="360"/>
      <c r="D12" s="360"/>
      <c r="E12" s="360"/>
      <c r="F12" s="361" t="s">
        <v>102</v>
      </c>
      <c r="G12" s="361"/>
      <c r="H12" s="361"/>
      <c r="I12" s="361"/>
      <c r="J12" s="361"/>
      <c r="K12" s="361"/>
      <c r="L12" s="361"/>
      <c r="M12" s="113"/>
      <c r="N12" s="108"/>
    </row>
    <row r="13" spans="1:14" ht="40.5" customHeight="1">
      <c r="A13" s="357" t="s">
        <v>108</v>
      </c>
      <c r="B13" s="357"/>
      <c r="C13" s="357"/>
      <c r="D13" s="357"/>
      <c r="E13" s="357"/>
      <c r="F13" s="358" t="s">
        <v>27</v>
      </c>
      <c r="G13" s="358"/>
      <c r="H13" s="358"/>
      <c r="I13" s="358"/>
      <c r="J13" s="358"/>
      <c r="K13" s="358"/>
      <c r="L13" s="359"/>
      <c r="M13" s="114"/>
      <c r="N13" s="108"/>
    </row>
    <row r="14" spans="1:14" ht="29.25" customHeight="1">
      <c r="A14" s="357" t="s">
        <v>28</v>
      </c>
      <c r="B14" s="357"/>
      <c r="C14" s="357"/>
      <c r="D14" s="357"/>
      <c r="E14" s="357"/>
      <c r="F14" s="358" t="s">
        <v>29</v>
      </c>
      <c r="G14" s="358"/>
      <c r="H14" s="358"/>
      <c r="I14" s="358"/>
      <c r="J14" s="358"/>
      <c r="K14" s="358"/>
      <c r="L14" s="358"/>
      <c r="M14" s="107"/>
      <c r="N14" s="108"/>
    </row>
    <row r="15" spans="1:11" ht="12.75">
      <c r="A15" s="109"/>
      <c r="B15" s="110"/>
      <c r="C15" s="110"/>
      <c r="E15" s="112"/>
      <c r="F15" s="112"/>
      <c r="G15" s="112"/>
      <c r="H15" s="112"/>
      <c r="I15" s="112"/>
      <c r="J15" s="112"/>
      <c r="K15" s="112"/>
    </row>
    <row r="16" spans="1:14" ht="35.25" customHeight="1">
      <c r="A16" s="362" t="s">
        <v>33</v>
      </c>
      <c r="B16" s="115" t="s">
        <v>34</v>
      </c>
      <c r="C16" s="364" t="s">
        <v>2</v>
      </c>
      <c r="D16" s="366" t="s">
        <v>35</v>
      </c>
      <c r="E16" s="368" t="s">
        <v>36</v>
      </c>
      <c r="F16" s="369"/>
      <c r="G16" s="370"/>
      <c r="H16" s="371" t="s">
        <v>37</v>
      </c>
      <c r="I16" s="371" t="s">
        <v>38</v>
      </c>
      <c r="J16" s="371" t="s">
        <v>39</v>
      </c>
      <c r="K16" s="371" t="s">
        <v>40</v>
      </c>
      <c r="L16" s="371" t="s">
        <v>41</v>
      </c>
      <c r="M16" s="371" t="s">
        <v>47</v>
      </c>
      <c r="N16" s="371" t="s">
        <v>42</v>
      </c>
    </row>
    <row r="17" spans="1:14" ht="45" customHeight="1">
      <c r="A17" s="363"/>
      <c r="B17" s="116" t="s">
        <v>43</v>
      </c>
      <c r="C17" s="365"/>
      <c r="D17" s="367"/>
      <c r="E17" s="117" t="s">
        <v>44</v>
      </c>
      <c r="F17" s="117" t="s">
        <v>45</v>
      </c>
      <c r="G17" s="117" t="s">
        <v>46</v>
      </c>
      <c r="H17" s="372"/>
      <c r="I17" s="372"/>
      <c r="J17" s="372"/>
      <c r="K17" s="372"/>
      <c r="L17" s="372"/>
      <c r="M17" s="372"/>
      <c r="N17" s="372"/>
    </row>
    <row r="18" spans="1:14" ht="12.75">
      <c r="A18" s="118" t="s">
        <v>48</v>
      </c>
      <c r="B18" s="118" t="s">
        <v>49</v>
      </c>
      <c r="C18" s="119" t="s">
        <v>50</v>
      </c>
      <c r="D18" s="120" t="s">
        <v>51</v>
      </c>
      <c r="E18" s="121" t="s">
        <v>52</v>
      </c>
      <c r="F18" s="121" t="s">
        <v>53</v>
      </c>
      <c r="G18" s="121" t="s">
        <v>54</v>
      </c>
      <c r="H18" s="121" t="s">
        <v>55</v>
      </c>
      <c r="I18" s="121" t="s">
        <v>56</v>
      </c>
      <c r="J18" s="121" t="s">
        <v>57</v>
      </c>
      <c r="K18" s="121" t="s">
        <v>58</v>
      </c>
      <c r="L18" s="121" t="s">
        <v>59</v>
      </c>
      <c r="M18" s="121" t="s">
        <v>60</v>
      </c>
      <c r="N18" s="121" t="s">
        <v>61</v>
      </c>
    </row>
    <row r="19" spans="1:16" ht="33">
      <c r="A19" s="122">
        <v>1100000</v>
      </c>
      <c r="B19" s="123" t="s">
        <v>62</v>
      </c>
      <c r="C19" s="124" t="s">
        <v>1</v>
      </c>
      <c r="D19" s="125">
        <v>34527.4</v>
      </c>
      <c r="E19" s="125"/>
      <c r="F19" s="125"/>
      <c r="G19" s="125"/>
      <c r="H19" s="125">
        <v>22263</v>
      </c>
      <c r="I19" s="205">
        <v>20230.1</v>
      </c>
      <c r="J19" s="127">
        <f>SUM(J22:J36)</f>
        <v>20408.5</v>
      </c>
      <c r="K19" s="127">
        <f>SUM(K22:K36)</f>
        <v>23352.5</v>
      </c>
      <c r="L19" s="127">
        <f>SUM(L22:L35)</f>
        <v>2944</v>
      </c>
      <c r="M19" s="128"/>
      <c r="N19" s="204">
        <f>SUM(H21+I19-J19)</f>
        <v>-110.30000000000291</v>
      </c>
      <c r="P19" s="130"/>
    </row>
    <row r="20" spans="1:14" ht="18.75" customHeight="1">
      <c r="A20" s="131"/>
      <c r="B20" s="132" t="s">
        <v>63</v>
      </c>
      <c r="C20" s="133"/>
      <c r="D20" s="134"/>
      <c r="E20" s="135"/>
      <c r="F20" s="136"/>
      <c r="G20" s="135"/>
      <c r="H20" s="134"/>
      <c r="I20" s="137"/>
      <c r="J20" s="138"/>
      <c r="K20" s="138"/>
      <c r="L20" s="139"/>
      <c r="M20" s="139"/>
      <c r="N20" s="140"/>
    </row>
    <row r="21" spans="1:14" ht="18.75" customHeight="1">
      <c r="A21" s="131"/>
      <c r="B21" s="141" t="s">
        <v>91</v>
      </c>
      <c r="C21" s="133"/>
      <c r="D21" s="142">
        <v>68.1</v>
      </c>
      <c r="E21" s="143"/>
      <c r="F21" s="143"/>
      <c r="G21" s="143"/>
      <c r="H21" s="142">
        <v>68.1</v>
      </c>
      <c r="I21" s="144"/>
      <c r="J21" s="138"/>
      <c r="K21" s="138"/>
      <c r="L21" s="139"/>
      <c r="M21" s="139"/>
      <c r="N21" s="145"/>
    </row>
    <row r="22" spans="1:14" ht="22.5" customHeight="1">
      <c r="A22" s="146">
        <v>1111000</v>
      </c>
      <c r="B22" s="147" t="s">
        <v>64</v>
      </c>
      <c r="C22" s="148" t="s">
        <v>3</v>
      </c>
      <c r="D22" s="149">
        <v>33611.4</v>
      </c>
      <c r="E22" s="149"/>
      <c r="F22" s="136"/>
      <c r="G22" s="135"/>
      <c r="H22" s="149">
        <v>21563.5</v>
      </c>
      <c r="I22" s="150"/>
      <c r="J22" s="151">
        <v>19945.7</v>
      </c>
      <c r="K22" s="151">
        <v>22859.2</v>
      </c>
      <c r="L22" s="152">
        <f>SUM(K22-J22)</f>
        <v>2913.5</v>
      </c>
      <c r="M22" s="153"/>
      <c r="N22" s="154"/>
    </row>
    <row r="23" spans="1:14" ht="29.25" customHeight="1">
      <c r="A23" s="146">
        <v>1120000</v>
      </c>
      <c r="B23" s="155" t="s">
        <v>65</v>
      </c>
      <c r="C23" s="156" t="s">
        <v>1</v>
      </c>
      <c r="D23" s="157"/>
      <c r="E23" s="158"/>
      <c r="F23" s="158"/>
      <c r="G23" s="158"/>
      <c r="H23" s="157"/>
      <c r="I23" s="143"/>
      <c r="J23" s="143"/>
      <c r="K23" s="143"/>
      <c r="L23" s="152"/>
      <c r="M23" s="128"/>
      <c r="N23" s="154"/>
    </row>
    <row r="24" spans="1:14" ht="18.75" customHeight="1">
      <c r="A24" s="146">
        <v>1121000</v>
      </c>
      <c r="B24" s="159" t="s">
        <v>66</v>
      </c>
      <c r="C24" s="160"/>
      <c r="D24" s="161"/>
      <c r="E24" s="162"/>
      <c r="F24" s="162"/>
      <c r="G24" s="162"/>
      <c r="H24" s="161"/>
      <c r="I24" s="151"/>
      <c r="J24" s="163"/>
      <c r="K24" s="163"/>
      <c r="L24" s="163"/>
      <c r="M24" s="128"/>
      <c r="N24" s="154"/>
    </row>
    <row r="25" spans="1:14" ht="18.75" customHeight="1">
      <c r="A25" s="164">
        <v>1121200</v>
      </c>
      <c r="B25" s="165" t="s">
        <v>67</v>
      </c>
      <c r="C25" s="166" t="s">
        <v>4</v>
      </c>
      <c r="D25" s="167">
        <v>300</v>
      </c>
      <c r="E25" s="163"/>
      <c r="F25" s="163"/>
      <c r="G25" s="163"/>
      <c r="H25" s="167">
        <v>300</v>
      </c>
      <c r="I25" s="151"/>
      <c r="J25" s="151">
        <v>300</v>
      </c>
      <c r="K25" s="151">
        <v>300</v>
      </c>
      <c r="L25" s="152">
        <f>SUM(K25-J25)</f>
        <v>0</v>
      </c>
      <c r="M25" s="152"/>
      <c r="N25" s="168"/>
    </row>
    <row r="26" spans="1:14" ht="18.75" customHeight="1">
      <c r="A26" s="164">
        <v>1121200</v>
      </c>
      <c r="B26" s="147" t="s">
        <v>68</v>
      </c>
      <c r="C26" s="166" t="s">
        <v>5</v>
      </c>
      <c r="D26" s="167"/>
      <c r="E26" s="163"/>
      <c r="F26" s="163"/>
      <c r="G26" s="163"/>
      <c r="H26" s="167"/>
      <c r="I26" s="151"/>
      <c r="J26" s="151"/>
      <c r="K26" s="151"/>
      <c r="L26" s="152"/>
      <c r="M26" s="152"/>
      <c r="N26" s="168"/>
    </row>
    <row r="27" spans="1:14" ht="18.75" customHeight="1">
      <c r="A27" s="164">
        <v>1121200</v>
      </c>
      <c r="B27" s="147" t="s">
        <v>69</v>
      </c>
      <c r="C27" s="166" t="s">
        <v>6</v>
      </c>
      <c r="D27" s="167"/>
      <c r="E27" s="163"/>
      <c r="F27" s="163"/>
      <c r="G27" s="163"/>
      <c r="H27" s="167"/>
      <c r="I27" s="151"/>
      <c r="J27" s="151"/>
      <c r="K27" s="151"/>
      <c r="L27" s="152"/>
      <c r="M27" s="169"/>
      <c r="N27" s="168"/>
    </row>
    <row r="28" spans="1:14" ht="18.75" customHeight="1">
      <c r="A28" s="164">
        <v>1121300</v>
      </c>
      <c r="B28" s="147" t="s">
        <v>70</v>
      </c>
      <c r="C28" s="166" t="s">
        <v>7</v>
      </c>
      <c r="D28" s="170"/>
      <c r="E28" s="163"/>
      <c r="F28" s="163"/>
      <c r="G28" s="163"/>
      <c r="H28" s="170"/>
      <c r="I28" s="151"/>
      <c r="J28" s="151"/>
      <c r="K28" s="151"/>
      <c r="L28" s="152"/>
      <c r="M28" s="169"/>
      <c r="N28" s="168"/>
    </row>
    <row r="29" spans="1:14" ht="18.75" customHeight="1">
      <c r="A29" s="164">
        <v>1121400</v>
      </c>
      <c r="B29" s="147" t="s">
        <v>71</v>
      </c>
      <c r="C29" s="166" t="s">
        <v>8</v>
      </c>
      <c r="D29" s="170">
        <v>66</v>
      </c>
      <c r="E29" s="163"/>
      <c r="F29" s="163"/>
      <c r="G29" s="163"/>
      <c r="H29" s="170">
        <v>49.5</v>
      </c>
      <c r="I29" s="151"/>
      <c r="J29" s="151">
        <v>38.5</v>
      </c>
      <c r="K29" s="151">
        <v>44</v>
      </c>
      <c r="L29" s="152">
        <f>SUM(K29-J29)</f>
        <v>5.5</v>
      </c>
      <c r="M29" s="152"/>
      <c r="N29" s="168"/>
    </row>
    <row r="30" spans="1:14" ht="27.75" customHeight="1">
      <c r="A30" s="146">
        <v>1122000</v>
      </c>
      <c r="B30" s="159" t="s">
        <v>72</v>
      </c>
      <c r="C30" s="156" t="s">
        <v>1</v>
      </c>
      <c r="D30" s="170"/>
      <c r="E30" s="163"/>
      <c r="F30" s="163"/>
      <c r="G30" s="163"/>
      <c r="H30" s="170"/>
      <c r="I30" s="163"/>
      <c r="J30" s="151"/>
      <c r="K30" s="151"/>
      <c r="L30" s="152"/>
      <c r="M30" s="169"/>
      <c r="N30" s="168"/>
    </row>
    <row r="31" spans="1:14" ht="18.75" customHeight="1">
      <c r="A31" s="146">
        <v>1122100</v>
      </c>
      <c r="B31" s="147" t="s">
        <v>73</v>
      </c>
      <c r="C31" s="166" t="s">
        <v>9</v>
      </c>
      <c r="D31" s="170"/>
      <c r="E31" s="163"/>
      <c r="F31" s="163"/>
      <c r="G31" s="163"/>
      <c r="H31" s="170"/>
      <c r="I31" s="151"/>
      <c r="J31" s="151"/>
      <c r="K31" s="151"/>
      <c r="L31" s="152"/>
      <c r="M31" s="169"/>
      <c r="N31" s="168"/>
    </row>
    <row r="32" spans="1:14" ht="18.75" customHeight="1">
      <c r="A32" s="146">
        <v>1122300</v>
      </c>
      <c r="B32" s="147" t="s">
        <v>74</v>
      </c>
      <c r="C32" s="166" t="s">
        <v>10</v>
      </c>
      <c r="D32" s="170"/>
      <c r="E32" s="163"/>
      <c r="F32" s="163"/>
      <c r="G32" s="163"/>
      <c r="H32" s="170"/>
      <c r="I32" s="151"/>
      <c r="J32" s="151"/>
      <c r="K32" s="151"/>
      <c r="L32" s="152"/>
      <c r="M32" s="169"/>
      <c r="N32" s="168"/>
    </row>
    <row r="33" spans="1:14" ht="27" customHeight="1">
      <c r="A33" s="146">
        <v>1123000</v>
      </c>
      <c r="B33" s="159" t="s">
        <v>75</v>
      </c>
      <c r="C33" s="156" t="s">
        <v>1</v>
      </c>
      <c r="D33" s="170"/>
      <c r="E33" s="163"/>
      <c r="F33" s="163"/>
      <c r="G33" s="163"/>
      <c r="H33" s="170"/>
      <c r="I33" s="163"/>
      <c r="J33" s="151"/>
      <c r="K33" s="151"/>
      <c r="L33" s="152"/>
      <c r="M33" s="169"/>
      <c r="N33" s="168"/>
    </row>
    <row r="34" spans="1:14" ht="18.75" customHeight="1">
      <c r="A34" s="146">
        <v>1123800</v>
      </c>
      <c r="B34" s="147" t="s">
        <v>76</v>
      </c>
      <c r="C34" s="166" t="s">
        <v>11</v>
      </c>
      <c r="D34" s="149">
        <v>86.8</v>
      </c>
      <c r="E34" s="149"/>
      <c r="F34" s="163"/>
      <c r="G34" s="163"/>
      <c r="H34" s="149" t="s">
        <v>107</v>
      </c>
      <c r="I34" s="151"/>
      <c r="J34" s="151">
        <v>124.3</v>
      </c>
      <c r="K34" s="151">
        <v>149.3</v>
      </c>
      <c r="L34" s="152">
        <f>SUM(K34-J34)</f>
        <v>25.000000000000014</v>
      </c>
      <c r="M34" s="152"/>
      <c r="N34" s="168"/>
    </row>
    <row r="35" spans="1:14" ht="32.25" customHeight="1">
      <c r="A35" s="146">
        <v>1125000</v>
      </c>
      <c r="B35" s="159" t="s">
        <v>77</v>
      </c>
      <c r="C35" s="171" t="s">
        <v>1</v>
      </c>
      <c r="D35" s="170"/>
      <c r="E35" s="163"/>
      <c r="F35" s="163"/>
      <c r="G35" s="163"/>
      <c r="H35" s="170"/>
      <c r="I35" s="151"/>
      <c r="J35" s="151"/>
      <c r="K35" s="151"/>
      <c r="L35" s="172"/>
      <c r="M35" s="169"/>
      <c r="N35" s="168"/>
    </row>
    <row r="36" spans="1:14" ht="18.75" customHeight="1">
      <c r="A36" s="146">
        <v>1125100</v>
      </c>
      <c r="B36" s="147" t="s">
        <v>78</v>
      </c>
      <c r="C36" s="166" t="s">
        <v>12</v>
      </c>
      <c r="D36" s="173"/>
      <c r="E36" s="173"/>
      <c r="F36" s="173"/>
      <c r="G36" s="173"/>
      <c r="H36" s="173"/>
      <c r="I36" s="173"/>
      <c r="J36" s="173"/>
      <c r="K36" s="173"/>
      <c r="L36" s="169"/>
      <c r="M36" s="169"/>
      <c r="N36" s="168"/>
    </row>
    <row r="37" spans="1:14" ht="18.75" customHeight="1">
      <c r="A37" s="146">
        <v>1126000</v>
      </c>
      <c r="B37" s="159" t="s">
        <v>79</v>
      </c>
      <c r="C37" s="156" t="s">
        <v>1</v>
      </c>
      <c r="D37" s="174"/>
      <c r="E37" s="175"/>
      <c r="F37" s="175"/>
      <c r="G37" s="175"/>
      <c r="H37" s="175"/>
      <c r="I37" s="175"/>
      <c r="J37" s="175"/>
      <c r="K37" s="175"/>
      <c r="L37" s="169"/>
      <c r="M37" s="169"/>
      <c r="N37" s="168"/>
    </row>
    <row r="38" spans="1:14" ht="18.75" customHeight="1">
      <c r="A38" s="146">
        <v>1126100</v>
      </c>
      <c r="B38" s="147" t="s">
        <v>80</v>
      </c>
      <c r="C38" s="166" t="s">
        <v>13</v>
      </c>
      <c r="D38" s="173"/>
      <c r="E38" s="176"/>
      <c r="F38" s="176"/>
      <c r="G38" s="176"/>
      <c r="H38" s="176"/>
      <c r="I38" s="176"/>
      <c r="J38" s="176"/>
      <c r="K38" s="176"/>
      <c r="L38" s="169"/>
      <c r="M38" s="169"/>
      <c r="N38" s="168"/>
    </row>
    <row r="39" spans="1:14" ht="18.75" customHeight="1">
      <c r="A39" s="164">
        <v>1126700</v>
      </c>
      <c r="B39" s="177" t="s">
        <v>81</v>
      </c>
      <c r="C39" s="166" t="s">
        <v>14</v>
      </c>
      <c r="D39" s="178"/>
      <c r="E39" s="178"/>
      <c r="F39" s="178"/>
      <c r="G39" s="178"/>
      <c r="H39" s="178"/>
      <c r="I39" s="178"/>
      <c r="J39" s="178"/>
      <c r="K39" s="178"/>
      <c r="L39" s="128"/>
      <c r="M39" s="128"/>
      <c r="N39" s="154"/>
    </row>
    <row r="40" spans="1:14" ht="18.75" customHeight="1">
      <c r="A40" s="164">
        <v>1126800</v>
      </c>
      <c r="B40" s="177" t="s">
        <v>82</v>
      </c>
      <c r="C40" s="166" t="s">
        <v>15</v>
      </c>
      <c r="D40" s="178"/>
      <c r="E40" s="178"/>
      <c r="F40" s="178"/>
      <c r="G40" s="178"/>
      <c r="H40" s="178"/>
      <c r="I40" s="178"/>
      <c r="J40" s="178"/>
      <c r="K40" s="178"/>
      <c r="L40" s="128"/>
      <c r="M40" s="128"/>
      <c r="N40" s="154"/>
    </row>
    <row r="41" spans="1:14" ht="18.75" customHeight="1">
      <c r="A41" s="146">
        <v>1140000</v>
      </c>
      <c r="B41" s="179" t="s">
        <v>83</v>
      </c>
      <c r="C41" s="156" t="s">
        <v>1</v>
      </c>
      <c r="D41" s="180"/>
      <c r="E41" s="181"/>
      <c r="F41" s="181"/>
      <c r="G41" s="181"/>
      <c r="H41" s="181"/>
      <c r="I41" s="181"/>
      <c r="J41" s="181"/>
      <c r="K41" s="181"/>
      <c r="L41" s="128"/>
      <c r="M41" s="128"/>
      <c r="N41" s="154"/>
    </row>
    <row r="42" spans="1:14" ht="28.5" customHeight="1">
      <c r="A42" s="146">
        <v>1141000</v>
      </c>
      <c r="B42" s="177" t="s">
        <v>84</v>
      </c>
      <c r="C42" s="166" t="s">
        <v>16</v>
      </c>
      <c r="D42" s="178"/>
      <c r="E42" s="178"/>
      <c r="F42" s="178"/>
      <c r="G42" s="178"/>
      <c r="H42" s="178"/>
      <c r="I42" s="178"/>
      <c r="J42" s="178"/>
      <c r="K42" s="178"/>
      <c r="L42" s="128"/>
      <c r="M42" s="128"/>
      <c r="N42" s="154"/>
    </row>
    <row r="43" spans="1:14" ht="18.75" customHeight="1">
      <c r="A43" s="182">
        <v>1176000</v>
      </c>
      <c r="B43" s="179" t="s">
        <v>85</v>
      </c>
      <c r="C43" s="156" t="s">
        <v>1</v>
      </c>
      <c r="D43" s="180"/>
      <c r="E43" s="180"/>
      <c r="F43" s="180"/>
      <c r="G43" s="180"/>
      <c r="H43" s="180"/>
      <c r="I43" s="180"/>
      <c r="J43" s="180"/>
      <c r="K43" s="180"/>
      <c r="L43" s="128"/>
      <c r="M43" s="128"/>
      <c r="N43" s="154"/>
    </row>
    <row r="44" spans="1:14" ht="18.75" customHeight="1">
      <c r="A44" s="182">
        <v>1176100</v>
      </c>
      <c r="B44" s="183" t="s">
        <v>86</v>
      </c>
      <c r="C44" s="166" t="s">
        <v>17</v>
      </c>
      <c r="D44" s="178"/>
      <c r="E44" s="184"/>
      <c r="F44" s="184"/>
      <c r="G44" s="184"/>
      <c r="H44" s="184"/>
      <c r="I44" s="184"/>
      <c r="J44" s="184"/>
      <c r="K44" s="184"/>
      <c r="L44" s="128"/>
      <c r="M44" s="128"/>
      <c r="N44" s="154"/>
    </row>
    <row r="45" spans="1:14" ht="27" customHeight="1">
      <c r="A45" s="185" t="s">
        <v>18</v>
      </c>
      <c r="B45" s="186" t="s">
        <v>87</v>
      </c>
      <c r="C45" s="156" t="s">
        <v>1</v>
      </c>
      <c r="D45" s="180"/>
      <c r="E45" s="180"/>
      <c r="F45" s="180"/>
      <c r="G45" s="180"/>
      <c r="H45" s="180"/>
      <c r="I45" s="180"/>
      <c r="J45" s="180"/>
      <c r="K45" s="180"/>
      <c r="L45" s="187"/>
      <c r="M45" s="187"/>
      <c r="N45" s="188"/>
    </row>
    <row r="46" spans="1:14" ht="27" customHeight="1">
      <c r="A46" s="189">
        <v>1000000</v>
      </c>
      <c r="B46" s="190" t="s">
        <v>88</v>
      </c>
      <c r="C46" s="191"/>
      <c r="D46" s="180"/>
      <c r="E46" s="158"/>
      <c r="F46" s="158"/>
      <c r="G46" s="158"/>
      <c r="H46" s="158"/>
      <c r="I46" s="158"/>
      <c r="J46" s="158"/>
      <c r="K46" s="158"/>
      <c r="L46" s="128"/>
      <c r="M46" s="128"/>
      <c r="N46" s="128"/>
    </row>
    <row r="47" spans="1:14" s="198" customFormat="1" ht="13.5">
      <c r="A47" s="192"/>
      <c r="B47" s="193"/>
      <c r="C47" s="194"/>
      <c r="D47" s="195"/>
      <c r="E47" s="196"/>
      <c r="F47" s="196"/>
      <c r="G47" s="196"/>
      <c r="H47" s="196"/>
      <c r="I47" s="196"/>
      <c r="J47" s="196"/>
      <c r="K47" s="196"/>
      <c r="L47" s="197"/>
      <c r="M47" s="197"/>
      <c r="N47" s="197"/>
    </row>
    <row r="48" spans="1:14" s="198" customFormat="1" ht="13.5">
      <c r="A48" s="373" t="s">
        <v>109</v>
      </c>
      <c r="B48" s="373"/>
      <c r="C48" s="194"/>
      <c r="D48" s="195"/>
      <c r="E48" s="196"/>
      <c r="F48" s="196"/>
      <c r="G48" s="196"/>
      <c r="H48" s="196"/>
      <c r="I48" s="196"/>
      <c r="J48" s="196"/>
      <c r="K48" s="196"/>
      <c r="L48" s="197"/>
      <c r="M48" s="197"/>
      <c r="N48" s="197"/>
    </row>
    <row r="49" spans="4:14" s="198" customFormat="1" ht="13.5">
      <c r="D49" s="105"/>
      <c r="E49" s="200"/>
      <c r="F49" s="200"/>
      <c r="G49" s="200"/>
      <c r="H49" s="200"/>
      <c r="I49" s="200"/>
      <c r="J49" s="200"/>
      <c r="K49" s="200"/>
      <c r="L49" s="200"/>
      <c r="M49" s="200"/>
      <c r="N49" s="200"/>
    </row>
    <row r="50" spans="2:14" s="198" customFormat="1" ht="12.75" customHeight="1">
      <c r="B50" s="374" t="s">
        <v>30</v>
      </c>
      <c r="C50" s="374"/>
      <c r="D50" s="375" t="s">
        <v>94</v>
      </c>
      <c r="E50" s="375"/>
      <c r="F50" s="375"/>
      <c r="G50" s="375"/>
      <c r="H50" s="375"/>
      <c r="I50" s="375"/>
      <c r="J50" s="375"/>
      <c r="K50" s="375"/>
      <c r="L50" s="375"/>
      <c r="M50" s="375"/>
      <c r="N50" s="375"/>
    </row>
    <row r="51" spans="2:14" s="198" customFormat="1" ht="12.75" customHeight="1">
      <c r="B51" s="374" t="s">
        <v>31</v>
      </c>
      <c r="C51" s="374"/>
      <c r="D51" s="376" t="s">
        <v>110</v>
      </c>
      <c r="E51" s="376"/>
      <c r="F51" s="376"/>
      <c r="G51" s="376"/>
      <c r="H51" s="376"/>
      <c r="I51" s="376"/>
      <c r="J51" s="376"/>
      <c r="K51" s="376"/>
      <c r="L51" s="376"/>
      <c r="M51" s="376"/>
      <c r="N51" s="376"/>
    </row>
    <row r="52" spans="1:14" s="198" customFormat="1" ht="13.5">
      <c r="A52" s="201" t="s">
        <v>0</v>
      </c>
      <c r="B52" s="201"/>
      <c r="C52" s="202"/>
      <c r="D52" s="203"/>
      <c r="E52" s="106"/>
      <c r="F52" s="106"/>
      <c r="G52" s="106"/>
      <c r="H52" s="106"/>
      <c r="I52" s="106"/>
      <c r="J52" s="106"/>
      <c r="K52" s="106"/>
      <c r="L52" s="106"/>
      <c r="M52" s="200"/>
      <c r="N52" s="200"/>
    </row>
    <row r="53" spans="2:14" s="198" customFormat="1" ht="13.5">
      <c r="B53" s="374" t="s">
        <v>32</v>
      </c>
      <c r="C53" s="374"/>
      <c r="D53" s="375" t="s">
        <v>95</v>
      </c>
      <c r="E53" s="375"/>
      <c r="F53" s="375"/>
      <c r="G53" s="375"/>
      <c r="H53" s="375"/>
      <c r="I53" s="375"/>
      <c r="J53" s="375"/>
      <c r="K53" s="375"/>
      <c r="L53" s="375"/>
      <c r="M53" s="375"/>
      <c r="N53" s="375"/>
    </row>
    <row r="54" spans="2:14" s="198" customFormat="1" ht="12.75" customHeight="1">
      <c r="B54" s="374" t="s">
        <v>89</v>
      </c>
      <c r="C54" s="374"/>
      <c r="D54" s="376" t="s">
        <v>110</v>
      </c>
      <c r="E54" s="376"/>
      <c r="F54" s="376"/>
      <c r="G54" s="376"/>
      <c r="H54" s="376"/>
      <c r="I54" s="376"/>
      <c r="J54" s="376"/>
      <c r="K54" s="376"/>
      <c r="L54" s="376"/>
      <c r="M54" s="376"/>
      <c r="N54" s="376"/>
    </row>
    <row r="55" spans="2:14" s="198" customFormat="1" ht="13.5">
      <c r="B55" s="199"/>
      <c r="C55" s="199"/>
      <c r="D55" s="105"/>
      <c r="E55" s="106"/>
      <c r="F55" s="106"/>
      <c r="G55" s="106"/>
      <c r="H55" s="106"/>
      <c r="I55" s="106"/>
      <c r="J55" s="106"/>
      <c r="K55" s="106"/>
      <c r="L55" s="106"/>
      <c r="M55" s="200"/>
      <c r="N55" s="200"/>
    </row>
    <row r="56" spans="4:14" s="198" customFormat="1" ht="13.5">
      <c r="D56" s="105"/>
      <c r="E56" s="200"/>
      <c r="F56" s="200"/>
      <c r="G56" s="200"/>
      <c r="H56" s="200"/>
      <c r="I56" s="200"/>
      <c r="J56" s="200"/>
      <c r="K56" s="200"/>
      <c r="L56" s="200"/>
      <c r="M56" s="200"/>
      <c r="N56" s="200"/>
    </row>
    <row r="57" spans="4:14" s="198" customFormat="1" ht="13.5">
      <c r="D57" s="105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spans="4:14" s="198" customFormat="1" ht="13.5">
      <c r="D58" s="105"/>
      <c r="E58" s="200"/>
      <c r="F58" s="200"/>
      <c r="G58" s="200"/>
      <c r="H58" s="200"/>
      <c r="I58" s="200"/>
      <c r="J58" s="200"/>
      <c r="K58" s="200"/>
      <c r="L58" s="200"/>
      <c r="M58" s="200"/>
      <c r="N58" s="200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9">
      <selection activeCell="F6" sqref="F6:L6"/>
    </sheetView>
  </sheetViews>
  <sheetFormatPr defaultColWidth="9.140625" defaultRowHeight="12.75"/>
  <cols>
    <col min="1" max="1" width="7.8515625" style="103" customWidth="1"/>
    <col min="2" max="2" width="43.28125" style="103" customWidth="1"/>
    <col min="3" max="3" width="9.140625" style="103" customWidth="1"/>
    <col min="4" max="4" width="13.421875" style="111" customWidth="1"/>
    <col min="5" max="5" width="6.28125" style="102" customWidth="1"/>
    <col min="6" max="6" width="6.57421875" style="102" customWidth="1"/>
    <col min="7" max="7" width="6.8515625" style="102" customWidth="1"/>
    <col min="8" max="8" width="12.7109375" style="102" customWidth="1"/>
    <col min="9" max="9" width="10.7109375" style="102" customWidth="1"/>
    <col min="10" max="10" width="9.28125" style="102" customWidth="1"/>
    <col min="11" max="11" width="10.00390625" style="102" customWidth="1"/>
    <col min="12" max="12" width="9.7109375" style="102" customWidth="1"/>
    <col min="13" max="13" width="6.421875" style="102" customWidth="1"/>
    <col min="14" max="14" width="6.7109375" style="102" customWidth="1"/>
    <col min="15" max="15" width="9.140625" style="103" customWidth="1"/>
    <col min="16" max="16" width="10.421875" style="103" bestFit="1" customWidth="1"/>
    <col min="17" max="16384" width="9.140625" style="103" customWidth="1"/>
  </cols>
  <sheetData>
    <row r="1" spans="1:13" ht="17.25">
      <c r="A1" s="356" t="s">
        <v>19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8.75" customHeight="1">
      <c r="A2" s="104"/>
      <c r="B2" s="104"/>
      <c r="C2" s="104"/>
      <c r="D2" s="105"/>
      <c r="E2" s="106"/>
      <c r="F2" s="106"/>
      <c r="G2" s="106"/>
      <c r="H2" s="106"/>
      <c r="I2" s="106"/>
      <c r="J2" s="107"/>
      <c r="K2" s="107"/>
      <c r="L2" s="108"/>
      <c r="M2" s="108"/>
    </row>
    <row r="3" spans="1:13" ht="16.5" customHeight="1">
      <c r="A3" s="356" t="s">
        <v>20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7.25">
      <c r="A4" s="356" t="s">
        <v>104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1" ht="12.75">
      <c r="A5" s="109"/>
      <c r="B5" s="110"/>
      <c r="C5" s="110"/>
      <c r="E5" s="112"/>
      <c r="F5" s="112"/>
      <c r="G5" s="112"/>
      <c r="H5" s="112"/>
      <c r="I5" s="112"/>
      <c r="J5" s="112"/>
      <c r="K5" s="112"/>
    </row>
    <row r="6" spans="1:14" ht="20.25" customHeight="1">
      <c r="A6" s="357" t="s">
        <v>96</v>
      </c>
      <c r="B6" s="357"/>
      <c r="C6" s="357"/>
      <c r="D6" s="357"/>
      <c r="E6" s="357"/>
      <c r="F6" s="358" t="s">
        <v>21</v>
      </c>
      <c r="G6" s="358"/>
      <c r="H6" s="358"/>
      <c r="I6" s="358"/>
      <c r="J6" s="358"/>
      <c r="K6" s="358"/>
      <c r="L6" s="358"/>
      <c r="M6" s="107"/>
      <c r="N6" s="108"/>
    </row>
    <row r="7" spans="6:14" ht="12.75" customHeight="1">
      <c r="F7" s="358" t="s">
        <v>22</v>
      </c>
      <c r="G7" s="358"/>
      <c r="H7" s="358"/>
      <c r="I7" s="358"/>
      <c r="J7" s="358"/>
      <c r="K7" s="358"/>
      <c r="L7" s="359"/>
      <c r="M7" s="114"/>
      <c r="N7" s="108"/>
    </row>
    <row r="8" spans="1:14" ht="12.75">
      <c r="A8" s="357" t="s">
        <v>101</v>
      </c>
      <c r="B8" s="357"/>
      <c r="C8" s="357"/>
      <c r="D8" s="357"/>
      <c r="E8" s="357"/>
      <c r="F8" s="358" t="s">
        <v>23</v>
      </c>
      <c r="G8" s="358"/>
      <c r="H8" s="358"/>
      <c r="I8" s="358"/>
      <c r="J8" s="358"/>
      <c r="K8" s="358"/>
      <c r="L8" s="359"/>
      <c r="M8" s="114"/>
      <c r="N8" s="108"/>
    </row>
    <row r="9" spans="1:14" ht="12.75">
      <c r="A9" s="357"/>
      <c r="B9" s="357"/>
      <c r="C9" s="357"/>
      <c r="D9" s="357"/>
      <c r="E9" s="357"/>
      <c r="F9" s="358" t="s">
        <v>24</v>
      </c>
      <c r="G9" s="358"/>
      <c r="H9" s="358"/>
      <c r="I9" s="358"/>
      <c r="J9" s="358"/>
      <c r="K9" s="358"/>
      <c r="L9" s="359"/>
      <c r="M9" s="114"/>
      <c r="N9" s="108"/>
    </row>
    <row r="10" spans="1:14" ht="12.75" customHeight="1">
      <c r="A10" s="357"/>
      <c r="B10" s="357"/>
      <c r="C10" s="357"/>
      <c r="D10" s="357"/>
      <c r="E10" s="357"/>
      <c r="F10" s="358" t="s">
        <v>25</v>
      </c>
      <c r="G10" s="358"/>
      <c r="H10" s="358"/>
      <c r="I10" s="358"/>
      <c r="J10" s="358"/>
      <c r="K10" s="358"/>
      <c r="L10" s="358"/>
      <c r="M10" s="107"/>
      <c r="N10" s="108"/>
    </row>
    <row r="11" spans="1:14" ht="12.75">
      <c r="A11" s="357"/>
      <c r="B11" s="357"/>
      <c r="C11" s="357"/>
      <c r="D11" s="357"/>
      <c r="E11" s="357"/>
      <c r="F11" s="358" t="s">
        <v>105</v>
      </c>
      <c r="G11" s="358"/>
      <c r="H11" s="358"/>
      <c r="I11" s="358"/>
      <c r="J11" s="358"/>
      <c r="K11" s="358"/>
      <c r="L11" s="359"/>
      <c r="M11" s="114"/>
      <c r="N11" s="108"/>
    </row>
    <row r="12" spans="1:14" ht="26.25" customHeight="1">
      <c r="A12" s="360" t="s">
        <v>26</v>
      </c>
      <c r="B12" s="360"/>
      <c r="C12" s="360"/>
      <c r="D12" s="360"/>
      <c r="E12" s="360"/>
      <c r="F12" s="361" t="s">
        <v>102</v>
      </c>
      <c r="G12" s="361"/>
      <c r="H12" s="361"/>
      <c r="I12" s="361"/>
      <c r="J12" s="361"/>
      <c r="K12" s="361"/>
      <c r="L12" s="361"/>
      <c r="M12" s="113"/>
      <c r="N12" s="108"/>
    </row>
    <row r="13" spans="1:14" ht="40.5" customHeight="1">
      <c r="A13" s="357" t="s">
        <v>108</v>
      </c>
      <c r="B13" s="357"/>
      <c r="C13" s="357"/>
      <c r="D13" s="357"/>
      <c r="E13" s="357"/>
      <c r="F13" s="358" t="s">
        <v>27</v>
      </c>
      <c r="G13" s="358"/>
      <c r="H13" s="358"/>
      <c r="I13" s="358"/>
      <c r="J13" s="358"/>
      <c r="K13" s="358"/>
      <c r="L13" s="359"/>
      <c r="M13" s="114"/>
      <c r="N13" s="108"/>
    </row>
    <row r="14" spans="1:14" ht="29.25" customHeight="1">
      <c r="A14" s="357" t="s">
        <v>28</v>
      </c>
      <c r="B14" s="357"/>
      <c r="C14" s="357"/>
      <c r="D14" s="357"/>
      <c r="E14" s="357"/>
      <c r="F14" s="358" t="s">
        <v>29</v>
      </c>
      <c r="G14" s="358"/>
      <c r="H14" s="358"/>
      <c r="I14" s="358"/>
      <c r="J14" s="358"/>
      <c r="K14" s="358"/>
      <c r="L14" s="358"/>
      <c r="M14" s="107"/>
      <c r="N14" s="108"/>
    </row>
    <row r="15" spans="1:11" ht="12.75">
      <c r="A15" s="109"/>
      <c r="B15" s="110"/>
      <c r="C15" s="110"/>
      <c r="E15" s="112"/>
      <c r="F15" s="112"/>
      <c r="G15" s="112"/>
      <c r="H15" s="112"/>
      <c r="I15" s="112"/>
      <c r="J15" s="112"/>
      <c r="K15" s="112"/>
    </row>
    <row r="16" spans="1:14" ht="35.25" customHeight="1">
      <c r="A16" s="362" t="s">
        <v>33</v>
      </c>
      <c r="B16" s="115" t="s">
        <v>34</v>
      </c>
      <c r="C16" s="364" t="s">
        <v>2</v>
      </c>
      <c r="D16" s="366" t="s">
        <v>35</v>
      </c>
      <c r="E16" s="368" t="s">
        <v>36</v>
      </c>
      <c r="F16" s="369"/>
      <c r="G16" s="370"/>
      <c r="H16" s="371" t="s">
        <v>37</v>
      </c>
      <c r="I16" s="371" t="s">
        <v>38</v>
      </c>
      <c r="J16" s="371" t="s">
        <v>39</v>
      </c>
      <c r="K16" s="371" t="s">
        <v>40</v>
      </c>
      <c r="L16" s="371" t="s">
        <v>41</v>
      </c>
      <c r="M16" s="371" t="s">
        <v>47</v>
      </c>
      <c r="N16" s="371" t="s">
        <v>42</v>
      </c>
    </row>
    <row r="17" spans="1:14" ht="45" customHeight="1">
      <c r="A17" s="363"/>
      <c r="B17" s="116" t="s">
        <v>43</v>
      </c>
      <c r="C17" s="365"/>
      <c r="D17" s="367"/>
      <c r="E17" s="117" t="s">
        <v>44</v>
      </c>
      <c r="F17" s="117" t="s">
        <v>45</v>
      </c>
      <c r="G17" s="117" t="s">
        <v>46</v>
      </c>
      <c r="H17" s="372"/>
      <c r="I17" s="372"/>
      <c r="J17" s="372"/>
      <c r="K17" s="372"/>
      <c r="L17" s="372"/>
      <c r="M17" s="372"/>
      <c r="N17" s="372"/>
    </row>
    <row r="18" spans="1:14" ht="12.75">
      <c r="A18" s="118" t="s">
        <v>48</v>
      </c>
      <c r="B18" s="118" t="s">
        <v>49</v>
      </c>
      <c r="C18" s="119" t="s">
        <v>50</v>
      </c>
      <c r="D18" s="120" t="s">
        <v>51</v>
      </c>
      <c r="E18" s="121" t="s">
        <v>52</v>
      </c>
      <c r="F18" s="121" t="s">
        <v>53</v>
      </c>
      <c r="G18" s="121" t="s">
        <v>54</v>
      </c>
      <c r="H18" s="121" t="s">
        <v>55</v>
      </c>
      <c r="I18" s="121" t="s">
        <v>56</v>
      </c>
      <c r="J18" s="121" t="s">
        <v>57</v>
      </c>
      <c r="K18" s="121" t="s">
        <v>58</v>
      </c>
      <c r="L18" s="121" t="s">
        <v>59</v>
      </c>
      <c r="M18" s="121" t="s">
        <v>60</v>
      </c>
      <c r="N18" s="121" t="s">
        <v>61</v>
      </c>
    </row>
    <row r="19" spans="1:16" ht="33">
      <c r="A19" s="122">
        <v>1100000</v>
      </c>
      <c r="B19" s="123" t="s">
        <v>62</v>
      </c>
      <c r="C19" s="124" t="s">
        <v>1</v>
      </c>
      <c r="D19" s="125">
        <v>34527.4</v>
      </c>
      <c r="E19" s="125"/>
      <c r="F19" s="125"/>
      <c r="G19" s="125"/>
      <c r="H19" s="125">
        <v>22263</v>
      </c>
      <c r="I19" s="126">
        <v>18197</v>
      </c>
      <c r="J19" s="127">
        <f>SUM(J22:J36)</f>
        <v>18349.1</v>
      </c>
      <c r="K19" s="127">
        <f>SUM(K22:K36)</f>
        <v>20405.6</v>
      </c>
      <c r="L19" s="127">
        <f>SUM(L22:L35)</f>
        <v>2056.5</v>
      </c>
      <c r="M19" s="128"/>
      <c r="N19" s="129">
        <f>SUM(H21+I19-J19)</f>
        <v>-84</v>
      </c>
      <c r="P19" s="130"/>
    </row>
    <row r="20" spans="1:14" ht="18.75" customHeight="1">
      <c r="A20" s="131"/>
      <c r="B20" s="132" t="s">
        <v>63</v>
      </c>
      <c r="C20" s="133"/>
      <c r="D20" s="134"/>
      <c r="E20" s="135"/>
      <c r="F20" s="136"/>
      <c r="G20" s="135"/>
      <c r="H20" s="134"/>
      <c r="I20" s="137"/>
      <c r="J20" s="138"/>
      <c r="K20" s="138"/>
      <c r="L20" s="139"/>
      <c r="M20" s="139"/>
      <c r="N20" s="140"/>
    </row>
    <row r="21" spans="1:14" ht="18.75" customHeight="1">
      <c r="A21" s="131"/>
      <c r="B21" s="141" t="s">
        <v>91</v>
      </c>
      <c r="C21" s="133"/>
      <c r="D21" s="142">
        <v>68.1</v>
      </c>
      <c r="E21" s="143"/>
      <c r="F21" s="143"/>
      <c r="G21" s="143"/>
      <c r="H21" s="142">
        <v>68.1</v>
      </c>
      <c r="I21" s="144"/>
      <c r="J21" s="138"/>
      <c r="K21" s="138"/>
      <c r="L21" s="139"/>
      <c r="M21" s="139"/>
      <c r="N21" s="145"/>
    </row>
    <row r="22" spans="1:14" ht="22.5" customHeight="1">
      <c r="A22" s="146">
        <v>1111000</v>
      </c>
      <c r="B22" s="147" t="s">
        <v>64</v>
      </c>
      <c r="C22" s="148" t="s">
        <v>3</v>
      </c>
      <c r="D22" s="149">
        <v>33611.4</v>
      </c>
      <c r="E22" s="149"/>
      <c r="F22" s="136"/>
      <c r="G22" s="135"/>
      <c r="H22" s="149">
        <v>21563.5</v>
      </c>
      <c r="I22" s="150"/>
      <c r="J22" s="151">
        <v>17890.8</v>
      </c>
      <c r="K22" s="151">
        <v>19931.8</v>
      </c>
      <c r="L22" s="152">
        <f>SUM(K22-J22)</f>
        <v>2041</v>
      </c>
      <c r="M22" s="153"/>
      <c r="N22" s="154"/>
    </row>
    <row r="23" spans="1:14" ht="29.25" customHeight="1">
      <c r="A23" s="146">
        <v>1120000</v>
      </c>
      <c r="B23" s="155" t="s">
        <v>65</v>
      </c>
      <c r="C23" s="156" t="s">
        <v>1</v>
      </c>
      <c r="D23" s="157"/>
      <c r="E23" s="158"/>
      <c r="F23" s="158"/>
      <c r="G23" s="158"/>
      <c r="H23" s="157"/>
      <c r="I23" s="143"/>
      <c r="J23" s="143"/>
      <c r="K23" s="143"/>
      <c r="L23" s="152"/>
      <c r="M23" s="128"/>
      <c r="N23" s="154"/>
    </row>
    <row r="24" spans="1:14" ht="18.75" customHeight="1">
      <c r="A24" s="146">
        <v>1121000</v>
      </c>
      <c r="B24" s="159" t="s">
        <v>66</v>
      </c>
      <c r="C24" s="160"/>
      <c r="D24" s="161"/>
      <c r="E24" s="162"/>
      <c r="F24" s="162"/>
      <c r="G24" s="162"/>
      <c r="H24" s="161"/>
      <c r="I24" s="151"/>
      <c r="J24" s="163"/>
      <c r="K24" s="163"/>
      <c r="L24" s="163"/>
      <c r="M24" s="128"/>
      <c r="N24" s="154"/>
    </row>
    <row r="25" spans="1:14" ht="18.75" customHeight="1">
      <c r="A25" s="164">
        <v>1121200</v>
      </c>
      <c r="B25" s="165" t="s">
        <v>67</v>
      </c>
      <c r="C25" s="166" t="s">
        <v>4</v>
      </c>
      <c r="D25" s="167">
        <v>300</v>
      </c>
      <c r="E25" s="163"/>
      <c r="F25" s="163"/>
      <c r="G25" s="163"/>
      <c r="H25" s="167">
        <v>300</v>
      </c>
      <c r="I25" s="151"/>
      <c r="J25" s="151">
        <v>301</v>
      </c>
      <c r="K25" s="151">
        <v>301</v>
      </c>
      <c r="L25" s="152">
        <f>SUM(K25-J25)</f>
        <v>0</v>
      </c>
      <c r="M25" s="152"/>
      <c r="N25" s="168"/>
    </row>
    <row r="26" spans="1:14" ht="18.75" customHeight="1">
      <c r="A26" s="164">
        <v>1121200</v>
      </c>
      <c r="B26" s="147" t="s">
        <v>68</v>
      </c>
      <c r="C26" s="166" t="s">
        <v>5</v>
      </c>
      <c r="D26" s="167"/>
      <c r="E26" s="163"/>
      <c r="F26" s="163"/>
      <c r="G26" s="163"/>
      <c r="H26" s="167"/>
      <c r="I26" s="151"/>
      <c r="J26" s="151"/>
      <c r="K26" s="151"/>
      <c r="L26" s="152"/>
      <c r="M26" s="152"/>
      <c r="N26" s="168"/>
    </row>
    <row r="27" spans="1:14" ht="18.75" customHeight="1">
      <c r="A27" s="164">
        <v>1121200</v>
      </c>
      <c r="B27" s="147" t="s">
        <v>69</v>
      </c>
      <c r="C27" s="166" t="s">
        <v>6</v>
      </c>
      <c r="D27" s="167"/>
      <c r="E27" s="163"/>
      <c r="F27" s="163"/>
      <c r="G27" s="163"/>
      <c r="H27" s="167"/>
      <c r="I27" s="151"/>
      <c r="J27" s="151"/>
      <c r="K27" s="151"/>
      <c r="L27" s="152"/>
      <c r="M27" s="169"/>
      <c r="N27" s="168"/>
    </row>
    <row r="28" spans="1:14" ht="18.75" customHeight="1">
      <c r="A28" s="164">
        <v>1121300</v>
      </c>
      <c r="B28" s="147" t="s">
        <v>70</v>
      </c>
      <c r="C28" s="166" t="s">
        <v>7</v>
      </c>
      <c r="D28" s="170"/>
      <c r="E28" s="163"/>
      <c r="F28" s="163"/>
      <c r="G28" s="163"/>
      <c r="H28" s="170"/>
      <c r="I28" s="151"/>
      <c r="J28" s="151"/>
      <c r="K28" s="151"/>
      <c r="L28" s="152"/>
      <c r="M28" s="169"/>
      <c r="N28" s="168"/>
    </row>
    <row r="29" spans="1:14" ht="18.75" customHeight="1">
      <c r="A29" s="164">
        <v>1121400</v>
      </c>
      <c r="B29" s="147" t="s">
        <v>71</v>
      </c>
      <c r="C29" s="166" t="s">
        <v>8</v>
      </c>
      <c r="D29" s="170">
        <v>66</v>
      </c>
      <c r="E29" s="163"/>
      <c r="F29" s="163"/>
      <c r="G29" s="163"/>
      <c r="H29" s="170">
        <v>49.5</v>
      </c>
      <c r="I29" s="151"/>
      <c r="J29" s="151">
        <v>33</v>
      </c>
      <c r="K29" s="151">
        <v>38.5</v>
      </c>
      <c r="L29" s="152">
        <f>SUM(K29-J29)</f>
        <v>5.5</v>
      </c>
      <c r="M29" s="152"/>
      <c r="N29" s="168"/>
    </row>
    <row r="30" spans="1:14" ht="27.75" customHeight="1">
      <c r="A30" s="146">
        <v>1122000</v>
      </c>
      <c r="B30" s="159" t="s">
        <v>72</v>
      </c>
      <c r="C30" s="156" t="s">
        <v>1</v>
      </c>
      <c r="D30" s="170"/>
      <c r="E30" s="163"/>
      <c r="F30" s="163"/>
      <c r="G30" s="163"/>
      <c r="H30" s="170"/>
      <c r="I30" s="163"/>
      <c r="J30" s="151"/>
      <c r="K30" s="151"/>
      <c r="L30" s="152"/>
      <c r="M30" s="169"/>
      <c r="N30" s="168"/>
    </row>
    <row r="31" spans="1:14" ht="18.75" customHeight="1">
      <c r="A31" s="146">
        <v>1122100</v>
      </c>
      <c r="B31" s="147" t="s">
        <v>73</v>
      </c>
      <c r="C31" s="166" t="s">
        <v>9</v>
      </c>
      <c r="D31" s="170"/>
      <c r="E31" s="163"/>
      <c r="F31" s="163"/>
      <c r="G31" s="163"/>
      <c r="H31" s="170"/>
      <c r="I31" s="151"/>
      <c r="J31" s="151"/>
      <c r="K31" s="151"/>
      <c r="L31" s="152"/>
      <c r="M31" s="169"/>
      <c r="N31" s="168"/>
    </row>
    <row r="32" spans="1:14" ht="18.75" customHeight="1">
      <c r="A32" s="146">
        <v>1122300</v>
      </c>
      <c r="B32" s="147" t="s">
        <v>74</v>
      </c>
      <c r="C32" s="166" t="s">
        <v>10</v>
      </c>
      <c r="D32" s="170"/>
      <c r="E32" s="163"/>
      <c r="F32" s="163"/>
      <c r="G32" s="163"/>
      <c r="H32" s="170"/>
      <c r="I32" s="151"/>
      <c r="J32" s="151"/>
      <c r="K32" s="151"/>
      <c r="L32" s="152"/>
      <c r="M32" s="169"/>
      <c r="N32" s="168"/>
    </row>
    <row r="33" spans="1:14" ht="27" customHeight="1">
      <c r="A33" s="146">
        <v>1123000</v>
      </c>
      <c r="B33" s="159" t="s">
        <v>75</v>
      </c>
      <c r="C33" s="156" t="s">
        <v>1</v>
      </c>
      <c r="D33" s="170"/>
      <c r="E33" s="163"/>
      <c r="F33" s="163"/>
      <c r="G33" s="163"/>
      <c r="H33" s="170"/>
      <c r="I33" s="163"/>
      <c r="J33" s="151"/>
      <c r="K33" s="151"/>
      <c r="L33" s="152"/>
      <c r="M33" s="169"/>
      <c r="N33" s="168"/>
    </row>
    <row r="34" spans="1:14" ht="18.75" customHeight="1">
      <c r="A34" s="146">
        <v>1123800</v>
      </c>
      <c r="B34" s="147" t="s">
        <v>76</v>
      </c>
      <c r="C34" s="166" t="s">
        <v>11</v>
      </c>
      <c r="D34" s="149">
        <v>86.8</v>
      </c>
      <c r="E34" s="149"/>
      <c r="F34" s="163"/>
      <c r="G34" s="163"/>
      <c r="H34" s="149" t="s">
        <v>107</v>
      </c>
      <c r="I34" s="151"/>
      <c r="J34" s="151">
        <v>124.3</v>
      </c>
      <c r="K34" s="151">
        <v>134.3</v>
      </c>
      <c r="L34" s="152">
        <f>SUM(K34-J34)</f>
        <v>10.000000000000014</v>
      </c>
      <c r="M34" s="152"/>
      <c r="N34" s="168"/>
    </row>
    <row r="35" spans="1:14" ht="32.25" customHeight="1">
      <c r="A35" s="146">
        <v>1125000</v>
      </c>
      <c r="B35" s="159" t="s">
        <v>77</v>
      </c>
      <c r="C35" s="171" t="s">
        <v>1</v>
      </c>
      <c r="D35" s="170"/>
      <c r="E35" s="163"/>
      <c r="F35" s="163"/>
      <c r="G35" s="163"/>
      <c r="H35" s="170"/>
      <c r="I35" s="151"/>
      <c r="J35" s="151"/>
      <c r="K35" s="151"/>
      <c r="L35" s="172"/>
      <c r="M35" s="169"/>
      <c r="N35" s="168"/>
    </row>
    <row r="36" spans="1:14" ht="18.75" customHeight="1">
      <c r="A36" s="146">
        <v>1125100</v>
      </c>
      <c r="B36" s="147" t="s">
        <v>78</v>
      </c>
      <c r="C36" s="166" t="s">
        <v>12</v>
      </c>
      <c r="D36" s="173"/>
      <c r="E36" s="173"/>
      <c r="F36" s="173"/>
      <c r="G36" s="173"/>
      <c r="H36" s="173"/>
      <c r="I36" s="173"/>
      <c r="J36" s="173"/>
      <c r="K36" s="173"/>
      <c r="L36" s="169"/>
      <c r="M36" s="169"/>
      <c r="N36" s="168"/>
    </row>
    <row r="37" spans="1:14" ht="18.75" customHeight="1">
      <c r="A37" s="146">
        <v>1126000</v>
      </c>
      <c r="B37" s="159" t="s">
        <v>79</v>
      </c>
      <c r="C37" s="156" t="s">
        <v>1</v>
      </c>
      <c r="D37" s="174"/>
      <c r="E37" s="175"/>
      <c r="F37" s="175"/>
      <c r="G37" s="175"/>
      <c r="H37" s="175"/>
      <c r="I37" s="175"/>
      <c r="J37" s="175"/>
      <c r="K37" s="175"/>
      <c r="L37" s="169"/>
      <c r="M37" s="169"/>
      <c r="N37" s="168"/>
    </row>
    <row r="38" spans="1:14" ht="18.75" customHeight="1">
      <c r="A38" s="146">
        <v>1126100</v>
      </c>
      <c r="B38" s="147" t="s">
        <v>80</v>
      </c>
      <c r="C38" s="166" t="s">
        <v>13</v>
      </c>
      <c r="D38" s="173"/>
      <c r="E38" s="176"/>
      <c r="F38" s="176"/>
      <c r="G38" s="176"/>
      <c r="H38" s="176"/>
      <c r="I38" s="176"/>
      <c r="J38" s="176"/>
      <c r="K38" s="176"/>
      <c r="L38" s="169"/>
      <c r="M38" s="169"/>
      <c r="N38" s="168"/>
    </row>
    <row r="39" spans="1:14" ht="18.75" customHeight="1">
      <c r="A39" s="164">
        <v>1126700</v>
      </c>
      <c r="B39" s="177" t="s">
        <v>81</v>
      </c>
      <c r="C39" s="166" t="s">
        <v>14</v>
      </c>
      <c r="D39" s="178"/>
      <c r="E39" s="178"/>
      <c r="F39" s="178"/>
      <c r="G39" s="178"/>
      <c r="H39" s="178"/>
      <c r="I39" s="178"/>
      <c r="J39" s="178"/>
      <c r="K39" s="178"/>
      <c r="L39" s="128"/>
      <c r="M39" s="128"/>
      <c r="N39" s="154"/>
    </row>
    <row r="40" spans="1:14" ht="18.75" customHeight="1">
      <c r="A40" s="164">
        <v>1126800</v>
      </c>
      <c r="B40" s="177" t="s">
        <v>82</v>
      </c>
      <c r="C40" s="166" t="s">
        <v>15</v>
      </c>
      <c r="D40" s="178"/>
      <c r="E40" s="178"/>
      <c r="F40" s="178"/>
      <c r="G40" s="178"/>
      <c r="H40" s="178"/>
      <c r="I40" s="178"/>
      <c r="J40" s="178"/>
      <c r="K40" s="178"/>
      <c r="L40" s="128"/>
      <c r="M40" s="128"/>
      <c r="N40" s="154"/>
    </row>
    <row r="41" spans="1:14" ht="18.75" customHeight="1">
      <c r="A41" s="146">
        <v>1140000</v>
      </c>
      <c r="B41" s="179" t="s">
        <v>83</v>
      </c>
      <c r="C41" s="156" t="s">
        <v>1</v>
      </c>
      <c r="D41" s="180"/>
      <c r="E41" s="181"/>
      <c r="F41" s="181"/>
      <c r="G41" s="181"/>
      <c r="H41" s="181"/>
      <c r="I41" s="181"/>
      <c r="J41" s="181"/>
      <c r="K41" s="181"/>
      <c r="L41" s="128"/>
      <c r="M41" s="128"/>
      <c r="N41" s="154"/>
    </row>
    <row r="42" spans="1:14" ht="28.5" customHeight="1">
      <c r="A42" s="146">
        <v>1141000</v>
      </c>
      <c r="B42" s="177" t="s">
        <v>84</v>
      </c>
      <c r="C42" s="166" t="s">
        <v>16</v>
      </c>
      <c r="D42" s="178"/>
      <c r="E42" s="178"/>
      <c r="F42" s="178"/>
      <c r="G42" s="178"/>
      <c r="H42" s="178"/>
      <c r="I42" s="178"/>
      <c r="J42" s="178"/>
      <c r="K42" s="178"/>
      <c r="L42" s="128"/>
      <c r="M42" s="128"/>
      <c r="N42" s="154"/>
    </row>
    <row r="43" spans="1:14" ht="18.75" customHeight="1">
      <c r="A43" s="182">
        <v>1176000</v>
      </c>
      <c r="B43" s="179" t="s">
        <v>85</v>
      </c>
      <c r="C43" s="156" t="s">
        <v>1</v>
      </c>
      <c r="D43" s="180"/>
      <c r="E43" s="180"/>
      <c r="F43" s="180"/>
      <c r="G43" s="180"/>
      <c r="H43" s="180"/>
      <c r="I43" s="180"/>
      <c r="J43" s="180"/>
      <c r="K43" s="180"/>
      <c r="L43" s="128"/>
      <c r="M43" s="128"/>
      <c r="N43" s="154"/>
    </row>
    <row r="44" spans="1:14" ht="18.75" customHeight="1">
      <c r="A44" s="182">
        <v>1176100</v>
      </c>
      <c r="B44" s="183" t="s">
        <v>86</v>
      </c>
      <c r="C44" s="166" t="s">
        <v>17</v>
      </c>
      <c r="D44" s="178"/>
      <c r="E44" s="184"/>
      <c r="F44" s="184"/>
      <c r="G44" s="184"/>
      <c r="H44" s="184"/>
      <c r="I44" s="184"/>
      <c r="J44" s="184"/>
      <c r="K44" s="184"/>
      <c r="L44" s="128"/>
      <c r="M44" s="128"/>
      <c r="N44" s="154"/>
    </row>
    <row r="45" spans="1:14" ht="27" customHeight="1">
      <c r="A45" s="185" t="s">
        <v>18</v>
      </c>
      <c r="B45" s="186" t="s">
        <v>87</v>
      </c>
      <c r="C45" s="156" t="s">
        <v>1</v>
      </c>
      <c r="D45" s="180"/>
      <c r="E45" s="180"/>
      <c r="F45" s="180"/>
      <c r="G45" s="180"/>
      <c r="H45" s="180"/>
      <c r="I45" s="180"/>
      <c r="J45" s="180"/>
      <c r="K45" s="180"/>
      <c r="L45" s="187"/>
      <c r="M45" s="187"/>
      <c r="N45" s="188"/>
    </row>
    <row r="46" spans="1:14" ht="27" customHeight="1">
      <c r="A46" s="189">
        <v>1000000</v>
      </c>
      <c r="B46" s="190" t="s">
        <v>88</v>
      </c>
      <c r="C46" s="191"/>
      <c r="D46" s="180"/>
      <c r="E46" s="158"/>
      <c r="F46" s="158"/>
      <c r="G46" s="158"/>
      <c r="H46" s="158"/>
      <c r="I46" s="158"/>
      <c r="J46" s="158"/>
      <c r="K46" s="158"/>
      <c r="L46" s="128"/>
      <c r="M46" s="128"/>
      <c r="N46" s="128"/>
    </row>
    <row r="47" spans="1:14" s="198" customFormat="1" ht="13.5">
      <c r="A47" s="192"/>
      <c r="B47" s="193"/>
      <c r="C47" s="194"/>
      <c r="D47" s="195"/>
      <c r="E47" s="196"/>
      <c r="F47" s="196"/>
      <c r="G47" s="196"/>
      <c r="H47" s="196"/>
      <c r="I47" s="196"/>
      <c r="J47" s="196"/>
      <c r="K47" s="196"/>
      <c r="L47" s="197"/>
      <c r="M47" s="197"/>
      <c r="N47" s="197"/>
    </row>
    <row r="48" spans="1:14" s="198" customFormat="1" ht="13.5">
      <c r="A48" s="373" t="s">
        <v>109</v>
      </c>
      <c r="B48" s="373"/>
      <c r="C48" s="194"/>
      <c r="D48" s="195"/>
      <c r="E48" s="196"/>
      <c r="F48" s="196"/>
      <c r="G48" s="196"/>
      <c r="H48" s="196"/>
      <c r="I48" s="196"/>
      <c r="J48" s="196"/>
      <c r="K48" s="196"/>
      <c r="L48" s="197"/>
      <c r="M48" s="197"/>
      <c r="N48" s="197"/>
    </row>
    <row r="49" spans="4:14" s="198" customFormat="1" ht="13.5">
      <c r="D49" s="105"/>
      <c r="E49" s="200"/>
      <c r="F49" s="200"/>
      <c r="G49" s="200"/>
      <c r="H49" s="200"/>
      <c r="I49" s="200"/>
      <c r="J49" s="200"/>
      <c r="K49" s="200"/>
      <c r="L49" s="200"/>
      <c r="M49" s="200"/>
      <c r="N49" s="200"/>
    </row>
    <row r="50" spans="2:14" s="198" customFormat="1" ht="12.75" customHeight="1">
      <c r="B50" s="374" t="s">
        <v>30</v>
      </c>
      <c r="C50" s="374"/>
      <c r="D50" s="375" t="s">
        <v>94</v>
      </c>
      <c r="E50" s="375"/>
      <c r="F50" s="375"/>
      <c r="G50" s="375"/>
      <c r="H50" s="375"/>
      <c r="I50" s="375"/>
      <c r="J50" s="375"/>
      <c r="K50" s="375"/>
      <c r="L50" s="375"/>
      <c r="M50" s="375"/>
      <c r="N50" s="375"/>
    </row>
    <row r="51" spans="2:14" s="198" customFormat="1" ht="12.75" customHeight="1">
      <c r="B51" s="374" t="s">
        <v>31</v>
      </c>
      <c r="C51" s="374"/>
      <c r="D51" s="376" t="s">
        <v>110</v>
      </c>
      <c r="E51" s="376"/>
      <c r="F51" s="376"/>
      <c r="G51" s="376"/>
      <c r="H51" s="376"/>
      <c r="I51" s="376"/>
      <c r="J51" s="376"/>
      <c r="K51" s="376"/>
      <c r="L51" s="376"/>
      <c r="M51" s="376"/>
      <c r="N51" s="376"/>
    </row>
    <row r="52" spans="1:14" s="198" customFormat="1" ht="13.5">
      <c r="A52" s="201" t="s">
        <v>0</v>
      </c>
      <c r="B52" s="201"/>
      <c r="C52" s="202"/>
      <c r="D52" s="203"/>
      <c r="E52" s="106"/>
      <c r="F52" s="106"/>
      <c r="G52" s="106"/>
      <c r="H52" s="106"/>
      <c r="I52" s="106"/>
      <c r="J52" s="106"/>
      <c r="K52" s="106"/>
      <c r="L52" s="106"/>
      <c r="M52" s="200"/>
      <c r="N52" s="200"/>
    </row>
    <row r="53" spans="2:14" s="198" customFormat="1" ht="13.5">
      <c r="B53" s="374" t="s">
        <v>32</v>
      </c>
      <c r="C53" s="374"/>
      <c r="D53" s="375" t="s">
        <v>95</v>
      </c>
      <c r="E53" s="375"/>
      <c r="F53" s="375"/>
      <c r="G53" s="375"/>
      <c r="H53" s="375"/>
      <c r="I53" s="375"/>
      <c r="J53" s="375"/>
      <c r="K53" s="375"/>
      <c r="L53" s="375"/>
      <c r="M53" s="375"/>
      <c r="N53" s="375"/>
    </row>
    <row r="54" spans="2:14" s="198" customFormat="1" ht="12.75" customHeight="1">
      <c r="B54" s="374" t="s">
        <v>89</v>
      </c>
      <c r="C54" s="374"/>
      <c r="D54" s="376" t="s">
        <v>110</v>
      </c>
      <c r="E54" s="376"/>
      <c r="F54" s="376"/>
      <c r="G54" s="376"/>
      <c r="H54" s="376"/>
      <c r="I54" s="376"/>
      <c r="J54" s="376"/>
      <c r="K54" s="376"/>
      <c r="L54" s="376"/>
      <c r="M54" s="376"/>
      <c r="N54" s="376"/>
    </row>
    <row r="55" spans="2:14" s="198" customFormat="1" ht="13.5">
      <c r="B55" s="199"/>
      <c r="C55" s="199"/>
      <c r="D55" s="105"/>
      <c r="E55" s="106"/>
      <c r="F55" s="106"/>
      <c r="G55" s="106"/>
      <c r="H55" s="106"/>
      <c r="I55" s="106"/>
      <c r="J55" s="106"/>
      <c r="K55" s="106"/>
      <c r="L55" s="106"/>
      <c r="M55" s="200"/>
      <c r="N55" s="200"/>
    </row>
    <row r="56" spans="4:14" s="198" customFormat="1" ht="13.5">
      <c r="D56" s="105"/>
      <c r="E56" s="200"/>
      <c r="F56" s="200"/>
      <c r="G56" s="200"/>
      <c r="H56" s="200"/>
      <c r="I56" s="200"/>
      <c r="J56" s="200"/>
      <c r="K56" s="200"/>
      <c r="L56" s="200"/>
      <c r="M56" s="200"/>
      <c r="N56" s="200"/>
    </row>
    <row r="57" spans="4:14" s="198" customFormat="1" ht="13.5">
      <c r="D57" s="105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spans="4:14" s="198" customFormat="1" ht="13.5">
      <c r="D58" s="105"/>
      <c r="E58" s="200"/>
      <c r="F58" s="200"/>
      <c r="G58" s="200"/>
      <c r="H58" s="200"/>
      <c r="I58" s="200"/>
      <c r="J58" s="200"/>
      <c r="K58" s="200"/>
      <c r="L58" s="200"/>
      <c r="M58" s="200"/>
      <c r="N58" s="200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0">
      <selection activeCell="F6" sqref="F6:L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9.14062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843.4</v>
      </c>
      <c r="E19" s="95"/>
      <c r="F19" s="95"/>
      <c r="G19" s="95">
        <f>SUM(G22:G34)</f>
        <v>0</v>
      </c>
      <c r="H19" s="95">
        <v>533</v>
      </c>
      <c r="I19" s="100">
        <v>398</v>
      </c>
      <c r="J19" s="67">
        <f>SUM(J22:J38)</f>
        <v>655.1</v>
      </c>
      <c r="K19" s="67">
        <f>SUM(K22:K36)</f>
        <v>655.1</v>
      </c>
      <c r="L19" s="67">
        <f>SUM(L22:L35)</f>
        <v>0</v>
      </c>
      <c r="M19" s="53"/>
      <c r="N19" s="41">
        <f>SUM(H21+I19-J19)</f>
        <v>84.39999999999998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341.5</v>
      </c>
      <c r="E21" s="85"/>
      <c r="F21" s="85"/>
      <c r="G21" s="85"/>
      <c r="H21" s="84">
        <v>341.5</v>
      </c>
      <c r="I21" s="75"/>
      <c r="J21" s="71"/>
      <c r="K21" s="71"/>
      <c r="L21" s="72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 t="s">
        <v>100</v>
      </c>
      <c r="E22" s="99"/>
      <c r="F22" s="69"/>
      <c r="G22" s="68"/>
      <c r="H22" s="99" t="s">
        <v>106</v>
      </c>
      <c r="I22" s="94"/>
      <c r="J22" s="88">
        <v>541.6</v>
      </c>
      <c r="K22" s="88">
        <v>541.6</v>
      </c>
      <c r="L22" s="25">
        <f>SUM(K22-J22)</f>
        <v>0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200</v>
      </c>
      <c r="E25" s="87"/>
      <c r="F25" s="87"/>
      <c r="G25" s="87"/>
      <c r="H25" s="86">
        <v>200</v>
      </c>
      <c r="I25" s="88"/>
      <c r="J25" s="88">
        <v>107.5</v>
      </c>
      <c r="K25" s="88">
        <v>107.5</v>
      </c>
      <c r="L25" s="25">
        <f>SUM(J25-K25)</f>
        <v>0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/>
      <c r="E29" s="87"/>
      <c r="F29" s="87"/>
      <c r="G29" s="87"/>
      <c r="H29" s="89"/>
      <c r="I29" s="88"/>
      <c r="J29" s="88"/>
      <c r="K29" s="88"/>
      <c r="L29" s="25"/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50</v>
      </c>
      <c r="E34" s="99"/>
      <c r="F34" s="87"/>
      <c r="G34" s="87"/>
      <c r="H34" s="99">
        <v>50</v>
      </c>
      <c r="I34" s="88"/>
      <c r="J34" s="88">
        <v>6</v>
      </c>
      <c r="K34" s="88">
        <v>6</v>
      </c>
      <c r="L34" s="25"/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0">
      <selection activeCell="F6" sqref="F6:L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12.14062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98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101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102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34527.4</v>
      </c>
      <c r="E19" s="95"/>
      <c r="F19" s="95"/>
      <c r="G19" s="95"/>
      <c r="H19" s="95">
        <v>14129</v>
      </c>
      <c r="I19" s="101">
        <v>14130</v>
      </c>
      <c r="J19" s="67">
        <f>SUM(J22:J36)</f>
        <v>14386.099999999999</v>
      </c>
      <c r="K19" s="67">
        <f>SUM(K22:K36)</f>
        <v>17630.6</v>
      </c>
      <c r="L19" s="67">
        <f>SUM(L22:L35)</f>
        <v>3244.5</v>
      </c>
      <c r="M19" s="53"/>
      <c r="N19" s="41">
        <f>SUM(H21+I19-J19)</f>
        <v>-187.99999999999818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68.1</v>
      </c>
      <c r="E21" s="85"/>
      <c r="F21" s="85"/>
      <c r="G21" s="85"/>
      <c r="H21" s="84">
        <v>68.1</v>
      </c>
      <c r="I21" s="75"/>
      <c r="J21" s="71"/>
      <c r="K21" s="71"/>
      <c r="L21" s="72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>
        <v>33611.4</v>
      </c>
      <c r="E22" s="99"/>
      <c r="F22" s="69"/>
      <c r="G22" s="68"/>
      <c r="H22" s="99">
        <v>13546</v>
      </c>
      <c r="I22" s="94"/>
      <c r="J22" s="88">
        <v>14011.3</v>
      </c>
      <c r="K22" s="88">
        <v>17132.8</v>
      </c>
      <c r="L22" s="25">
        <f>SUM(K22-J22)</f>
        <v>3121.5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300</v>
      </c>
      <c r="E25" s="87"/>
      <c r="F25" s="87"/>
      <c r="G25" s="87"/>
      <c r="H25" s="86">
        <v>300</v>
      </c>
      <c r="I25" s="88"/>
      <c r="J25" s="88">
        <v>243</v>
      </c>
      <c r="K25" s="88">
        <v>340.5</v>
      </c>
      <c r="L25" s="25">
        <f>SUM(K25-J25)</f>
        <v>97.5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>
        <v>66</v>
      </c>
      <c r="E29" s="87"/>
      <c r="F29" s="87"/>
      <c r="G29" s="87"/>
      <c r="H29" s="89">
        <v>33</v>
      </c>
      <c r="I29" s="88"/>
      <c r="J29" s="88">
        <v>27.5</v>
      </c>
      <c r="K29" s="88">
        <v>33</v>
      </c>
      <c r="L29" s="25">
        <f>SUM(K29-J29)</f>
        <v>5.5</v>
      </c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86.8</v>
      </c>
      <c r="E34" s="99"/>
      <c r="F34" s="87"/>
      <c r="G34" s="87"/>
      <c r="H34" s="99" t="s">
        <v>103</v>
      </c>
      <c r="I34" s="88"/>
      <c r="J34" s="88">
        <v>104.3</v>
      </c>
      <c r="K34" s="88">
        <v>124.3</v>
      </c>
      <c r="L34" s="25">
        <f>SUM(K34-J34)</f>
        <v>20</v>
      </c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D46">
      <selection activeCell="D53" sqref="D53:N53"/>
    </sheetView>
  </sheetViews>
  <sheetFormatPr defaultColWidth="9.140625" defaultRowHeight="12.75"/>
  <cols>
    <col min="1" max="1" width="7.8515625" style="207" customWidth="1"/>
    <col min="2" max="2" width="43.28125" style="207" customWidth="1"/>
    <col min="3" max="3" width="9.140625" style="207" customWidth="1"/>
    <col min="4" max="4" width="13.421875" style="215" customWidth="1"/>
    <col min="5" max="5" width="7.57421875" style="206" customWidth="1"/>
    <col min="6" max="6" width="6.57421875" style="206" customWidth="1"/>
    <col min="7" max="7" width="6.8515625" style="206" customWidth="1"/>
    <col min="8" max="8" width="12.7109375" style="206" customWidth="1"/>
    <col min="9" max="9" width="11.8515625" style="206" customWidth="1"/>
    <col min="10" max="10" width="13.28125" style="206" customWidth="1"/>
    <col min="11" max="11" width="12.421875" style="206" customWidth="1"/>
    <col min="12" max="12" width="9.7109375" style="206" customWidth="1"/>
    <col min="13" max="13" width="6.421875" style="206" customWidth="1"/>
    <col min="14" max="14" width="9.7109375" style="206" customWidth="1"/>
    <col min="15" max="15" width="9.140625" style="207" customWidth="1"/>
    <col min="16" max="16" width="10.421875" style="207" bestFit="1" customWidth="1"/>
    <col min="17" max="16384" width="9.140625" style="207" customWidth="1"/>
  </cols>
  <sheetData>
    <row r="1" spans="1:13" ht="17.2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.75" customHeight="1">
      <c r="A2" s="208"/>
      <c r="B2" s="208"/>
      <c r="C2" s="208"/>
      <c r="D2" s="209"/>
      <c r="E2" s="210"/>
      <c r="F2" s="210"/>
      <c r="G2" s="210"/>
      <c r="H2" s="210"/>
      <c r="I2" s="210"/>
      <c r="J2" s="211"/>
      <c r="K2" s="211"/>
      <c r="L2" s="212"/>
      <c r="M2" s="212"/>
    </row>
    <row r="3" spans="1:13" ht="16.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7.25">
      <c r="A4" s="314" t="s">
        <v>121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213"/>
      <c r="B5" s="214"/>
      <c r="C5" s="214"/>
      <c r="E5" s="216"/>
      <c r="F5" s="216"/>
      <c r="G5" s="216"/>
      <c r="H5" s="216"/>
      <c r="I5" s="216"/>
      <c r="J5" s="216"/>
      <c r="K5" s="216"/>
    </row>
    <row r="6" spans="1:14" ht="20.25" customHeight="1">
      <c r="A6" s="336" t="s">
        <v>96</v>
      </c>
      <c r="B6" s="336"/>
      <c r="C6" s="336"/>
      <c r="D6" s="336"/>
      <c r="E6" s="336"/>
      <c r="F6" s="337" t="s">
        <v>21</v>
      </c>
      <c r="G6" s="337"/>
      <c r="H6" s="337"/>
      <c r="I6" s="337"/>
      <c r="J6" s="337"/>
      <c r="K6" s="337"/>
      <c r="L6" s="337"/>
      <c r="M6" s="211"/>
      <c r="N6" s="212"/>
    </row>
    <row r="7" spans="6:14" ht="12.75" customHeight="1">
      <c r="F7" s="337" t="s">
        <v>22</v>
      </c>
      <c r="G7" s="337"/>
      <c r="H7" s="337"/>
      <c r="I7" s="337"/>
      <c r="J7" s="337"/>
      <c r="K7" s="337"/>
      <c r="L7" s="338"/>
      <c r="M7" s="218"/>
      <c r="N7" s="212"/>
    </row>
    <row r="8" spans="1:14" ht="12.75">
      <c r="A8" s="336" t="s">
        <v>101</v>
      </c>
      <c r="B8" s="336"/>
      <c r="C8" s="336"/>
      <c r="D8" s="336"/>
      <c r="E8" s="336"/>
      <c r="F8" s="337" t="s">
        <v>23</v>
      </c>
      <c r="G8" s="337"/>
      <c r="H8" s="337"/>
      <c r="I8" s="337"/>
      <c r="J8" s="337"/>
      <c r="K8" s="337"/>
      <c r="L8" s="338"/>
      <c r="M8" s="218"/>
      <c r="N8" s="212"/>
    </row>
    <row r="9" spans="1:14" ht="12.75">
      <c r="A9" s="336"/>
      <c r="B9" s="336"/>
      <c r="C9" s="336"/>
      <c r="D9" s="336"/>
      <c r="E9" s="336"/>
      <c r="F9" s="337" t="s">
        <v>24</v>
      </c>
      <c r="G9" s="337"/>
      <c r="H9" s="337"/>
      <c r="I9" s="337"/>
      <c r="J9" s="337"/>
      <c r="K9" s="337"/>
      <c r="L9" s="338"/>
      <c r="M9" s="218"/>
      <c r="N9" s="212"/>
    </row>
    <row r="10" spans="1:14" ht="12.75" customHeight="1">
      <c r="A10" s="336"/>
      <c r="B10" s="336"/>
      <c r="C10" s="336"/>
      <c r="D10" s="336"/>
      <c r="E10" s="336"/>
      <c r="F10" s="337" t="s">
        <v>25</v>
      </c>
      <c r="G10" s="337"/>
      <c r="H10" s="337"/>
      <c r="I10" s="337"/>
      <c r="J10" s="337"/>
      <c r="K10" s="337"/>
      <c r="L10" s="337"/>
      <c r="M10" s="211"/>
      <c r="N10" s="212"/>
    </row>
    <row r="11" spans="1:14" ht="12.75">
      <c r="A11" s="336"/>
      <c r="B11" s="336"/>
      <c r="C11" s="336"/>
      <c r="D11" s="336"/>
      <c r="E11" s="336"/>
      <c r="F11" s="337" t="s">
        <v>105</v>
      </c>
      <c r="G11" s="337"/>
      <c r="H11" s="337"/>
      <c r="I11" s="337"/>
      <c r="J11" s="337"/>
      <c r="K11" s="337"/>
      <c r="L11" s="338"/>
      <c r="M11" s="218"/>
      <c r="N11" s="212"/>
    </row>
    <row r="12" spans="1:14" ht="26.25" customHeight="1">
      <c r="A12" s="339" t="s">
        <v>26</v>
      </c>
      <c r="B12" s="339"/>
      <c r="C12" s="339"/>
      <c r="D12" s="339"/>
      <c r="E12" s="339"/>
      <c r="F12" s="340" t="s">
        <v>102</v>
      </c>
      <c r="G12" s="340"/>
      <c r="H12" s="340"/>
      <c r="I12" s="340"/>
      <c r="J12" s="340"/>
      <c r="K12" s="340"/>
      <c r="L12" s="340"/>
      <c r="M12" s="217"/>
      <c r="N12" s="212"/>
    </row>
    <row r="13" spans="1:14" ht="40.5" customHeight="1">
      <c r="A13" s="336" t="s">
        <v>108</v>
      </c>
      <c r="B13" s="336"/>
      <c r="C13" s="336"/>
      <c r="D13" s="336"/>
      <c r="E13" s="336"/>
      <c r="F13" s="337" t="s">
        <v>27</v>
      </c>
      <c r="G13" s="337"/>
      <c r="H13" s="337"/>
      <c r="I13" s="337"/>
      <c r="J13" s="337"/>
      <c r="K13" s="337"/>
      <c r="L13" s="338"/>
      <c r="M13" s="218"/>
      <c r="N13" s="212"/>
    </row>
    <row r="14" spans="1:14" ht="29.25" customHeight="1">
      <c r="A14" s="336" t="s">
        <v>28</v>
      </c>
      <c r="B14" s="336"/>
      <c r="C14" s="336"/>
      <c r="D14" s="336"/>
      <c r="E14" s="336"/>
      <c r="F14" s="337" t="s">
        <v>29</v>
      </c>
      <c r="G14" s="337"/>
      <c r="H14" s="337"/>
      <c r="I14" s="337"/>
      <c r="J14" s="337"/>
      <c r="K14" s="337"/>
      <c r="L14" s="337"/>
      <c r="M14" s="211"/>
      <c r="N14" s="212"/>
    </row>
    <row r="15" spans="1:11" ht="12.75">
      <c r="A15" s="213"/>
      <c r="B15" s="214"/>
      <c r="C15" s="214"/>
      <c r="E15" s="216"/>
      <c r="F15" s="216"/>
      <c r="G15" s="216"/>
      <c r="H15" s="216"/>
      <c r="I15" s="216"/>
      <c r="J15" s="216"/>
      <c r="K15" s="216"/>
    </row>
    <row r="16" spans="1:14" ht="35.25" customHeight="1">
      <c r="A16" s="341" t="s">
        <v>33</v>
      </c>
      <c r="B16" s="219" t="s">
        <v>34</v>
      </c>
      <c r="C16" s="343" t="s">
        <v>2</v>
      </c>
      <c r="D16" s="345" t="s">
        <v>35</v>
      </c>
      <c r="E16" s="347" t="s">
        <v>36</v>
      </c>
      <c r="F16" s="348"/>
      <c r="G16" s="349"/>
      <c r="H16" s="350" t="s">
        <v>37</v>
      </c>
      <c r="I16" s="350" t="s">
        <v>38</v>
      </c>
      <c r="J16" s="350" t="s">
        <v>39</v>
      </c>
      <c r="K16" s="350" t="s">
        <v>40</v>
      </c>
      <c r="L16" s="350" t="s">
        <v>41</v>
      </c>
      <c r="M16" s="350" t="s">
        <v>47</v>
      </c>
      <c r="N16" s="350" t="s">
        <v>42</v>
      </c>
    </row>
    <row r="17" spans="1:14" ht="45" customHeight="1">
      <c r="A17" s="342"/>
      <c r="B17" s="220" t="s">
        <v>43</v>
      </c>
      <c r="C17" s="344"/>
      <c r="D17" s="346"/>
      <c r="E17" s="221" t="s">
        <v>44</v>
      </c>
      <c r="F17" s="221" t="s">
        <v>45</v>
      </c>
      <c r="G17" s="221" t="s">
        <v>46</v>
      </c>
      <c r="H17" s="351"/>
      <c r="I17" s="351"/>
      <c r="J17" s="351"/>
      <c r="K17" s="351"/>
      <c r="L17" s="351"/>
      <c r="M17" s="351"/>
      <c r="N17" s="351"/>
    </row>
    <row r="18" spans="1:14" ht="12.75">
      <c r="A18" s="222" t="s">
        <v>48</v>
      </c>
      <c r="B18" s="222" t="s">
        <v>49</v>
      </c>
      <c r="C18" s="223" t="s">
        <v>50</v>
      </c>
      <c r="D18" s="224" t="s">
        <v>51</v>
      </c>
      <c r="E18" s="225" t="s">
        <v>52</v>
      </c>
      <c r="F18" s="225" t="s">
        <v>53</v>
      </c>
      <c r="G18" s="225" t="s">
        <v>54</v>
      </c>
      <c r="H18" s="225" t="s">
        <v>55</v>
      </c>
      <c r="I18" s="225" t="s">
        <v>56</v>
      </c>
      <c r="J18" s="225" t="s">
        <v>57</v>
      </c>
      <c r="K18" s="225" t="s">
        <v>58</v>
      </c>
      <c r="L18" s="225" t="s">
        <v>59</v>
      </c>
      <c r="M18" s="225" t="s">
        <v>60</v>
      </c>
      <c r="N18" s="225" t="s">
        <v>61</v>
      </c>
    </row>
    <row r="19" spans="1:16" ht="33">
      <c r="A19" s="226">
        <v>1100000</v>
      </c>
      <c r="B19" s="227" t="s">
        <v>62</v>
      </c>
      <c r="C19" s="228" t="s">
        <v>1</v>
      </c>
      <c r="D19" s="229">
        <v>34459.3</v>
      </c>
      <c r="E19" s="309">
        <v>482.4</v>
      </c>
      <c r="F19" s="229"/>
      <c r="G19" s="229"/>
      <c r="H19" s="229">
        <v>34941.7</v>
      </c>
      <c r="I19" s="230">
        <v>34941.7</v>
      </c>
      <c r="J19" s="313">
        <f>SUM(J22:J36)</f>
        <v>32675.5</v>
      </c>
      <c r="K19" s="231">
        <f>SUM(K22:K36)</f>
        <v>32762</v>
      </c>
      <c r="L19" s="231">
        <f>SUM(L22:L35)</f>
        <v>86.5</v>
      </c>
      <c r="M19" s="232"/>
      <c r="N19" s="233">
        <f>SUM(H21+I19-J19)</f>
        <v>2334.2999999999956</v>
      </c>
      <c r="P19" s="234"/>
    </row>
    <row r="20" spans="1:14" ht="18.75" customHeight="1">
      <c r="A20" s="235"/>
      <c r="B20" s="236" t="s">
        <v>63</v>
      </c>
      <c r="C20" s="237"/>
      <c r="D20" s="238">
        <v>34459.3</v>
      </c>
      <c r="E20" s="239"/>
      <c r="F20" s="240"/>
      <c r="G20" s="239"/>
      <c r="H20" s="238"/>
      <c r="I20" s="241"/>
      <c r="J20" s="242"/>
      <c r="K20" s="242"/>
      <c r="L20" s="243"/>
      <c r="M20" s="243"/>
      <c r="N20" s="244"/>
    </row>
    <row r="21" spans="1:14" ht="18.75" customHeight="1">
      <c r="A21" s="235"/>
      <c r="B21" s="245" t="s">
        <v>91</v>
      </c>
      <c r="C21" s="237"/>
      <c r="D21" s="246">
        <v>68.1</v>
      </c>
      <c r="E21" s="247"/>
      <c r="F21" s="247"/>
      <c r="G21" s="247"/>
      <c r="H21" s="246">
        <v>68.1</v>
      </c>
      <c r="I21" s="248"/>
      <c r="J21" s="242"/>
      <c r="K21" s="242"/>
      <c r="L21" s="243"/>
      <c r="M21" s="243"/>
      <c r="N21" s="249"/>
    </row>
    <row r="22" spans="1:14" ht="22.5" customHeight="1">
      <c r="A22" s="250">
        <v>1111000</v>
      </c>
      <c r="B22" s="251" t="s">
        <v>64</v>
      </c>
      <c r="C22" s="252" t="s">
        <v>3</v>
      </c>
      <c r="D22" s="253">
        <v>33611.4</v>
      </c>
      <c r="E22" s="253"/>
      <c r="F22" s="240"/>
      <c r="G22" s="239"/>
      <c r="H22" s="253">
        <v>33611.4</v>
      </c>
      <c r="I22" s="254"/>
      <c r="J22" s="255">
        <v>31871.4</v>
      </c>
      <c r="K22" s="255">
        <v>31871.4</v>
      </c>
      <c r="L22" s="243">
        <f>SUM(K22-J22)</f>
        <v>0</v>
      </c>
      <c r="M22" s="257"/>
      <c r="N22" s="258"/>
    </row>
    <row r="23" spans="1:14" ht="29.25" customHeight="1">
      <c r="A23" s="250">
        <v>1120000</v>
      </c>
      <c r="B23" s="259" t="s">
        <v>65</v>
      </c>
      <c r="C23" s="260" t="s">
        <v>1</v>
      </c>
      <c r="D23" s="261"/>
      <c r="E23" s="262"/>
      <c r="F23" s="262"/>
      <c r="G23" s="262"/>
      <c r="H23" s="261"/>
      <c r="I23" s="247"/>
      <c r="J23" s="247"/>
      <c r="K23" s="247"/>
      <c r="L23" s="256"/>
      <c r="M23" s="232"/>
      <c r="N23" s="258"/>
    </row>
    <row r="24" spans="1:14" ht="18.75" customHeight="1">
      <c r="A24" s="250">
        <v>1121000</v>
      </c>
      <c r="B24" s="263" t="s">
        <v>66</v>
      </c>
      <c r="C24" s="264"/>
      <c r="D24" s="265"/>
      <c r="E24" s="266"/>
      <c r="F24" s="266"/>
      <c r="G24" s="266"/>
      <c r="H24" s="265"/>
      <c r="I24" s="255"/>
      <c r="J24" s="267"/>
      <c r="K24" s="267"/>
      <c r="L24" s="267"/>
      <c r="M24" s="232"/>
      <c r="N24" s="258"/>
    </row>
    <row r="25" spans="1:14" ht="18.75" customHeight="1">
      <c r="A25" s="268">
        <v>1121200</v>
      </c>
      <c r="B25" s="269" t="s">
        <v>67</v>
      </c>
      <c r="C25" s="270" t="s">
        <v>4</v>
      </c>
      <c r="D25" s="271">
        <v>300</v>
      </c>
      <c r="E25" s="267"/>
      <c r="F25" s="267"/>
      <c r="G25" s="267"/>
      <c r="H25" s="271">
        <v>300</v>
      </c>
      <c r="I25" s="255"/>
      <c r="J25" s="255">
        <v>300</v>
      </c>
      <c r="K25" s="255">
        <v>376</v>
      </c>
      <c r="L25" s="256">
        <f>SUM(K25-J25)</f>
        <v>76</v>
      </c>
      <c r="M25" s="256"/>
      <c r="N25" s="272"/>
    </row>
    <row r="26" spans="1:14" ht="18.75" customHeight="1">
      <c r="A26" s="268">
        <v>1121200</v>
      </c>
      <c r="B26" s="251" t="s">
        <v>68</v>
      </c>
      <c r="C26" s="270" t="s">
        <v>5</v>
      </c>
      <c r="D26" s="271"/>
      <c r="E26" s="267"/>
      <c r="F26" s="267"/>
      <c r="G26" s="267"/>
      <c r="H26" s="271"/>
      <c r="I26" s="255"/>
      <c r="J26" s="255"/>
      <c r="K26" s="255"/>
      <c r="L26" s="256"/>
      <c r="M26" s="256"/>
      <c r="N26" s="272"/>
    </row>
    <row r="27" spans="1:14" ht="18.75" customHeight="1">
      <c r="A27" s="268">
        <v>1121200</v>
      </c>
      <c r="B27" s="251" t="s">
        <v>69</v>
      </c>
      <c r="C27" s="270" t="s">
        <v>6</v>
      </c>
      <c r="D27" s="271"/>
      <c r="E27" s="267"/>
      <c r="F27" s="267"/>
      <c r="G27" s="267"/>
      <c r="H27" s="271"/>
      <c r="I27" s="255"/>
      <c r="J27" s="255"/>
      <c r="K27" s="255"/>
      <c r="L27" s="256"/>
      <c r="M27" s="273"/>
      <c r="N27" s="272"/>
    </row>
    <row r="28" spans="1:14" ht="18.75" customHeight="1">
      <c r="A28" s="268">
        <v>1121300</v>
      </c>
      <c r="B28" s="251" t="s">
        <v>70</v>
      </c>
      <c r="C28" s="270" t="s">
        <v>7</v>
      </c>
      <c r="D28" s="274"/>
      <c r="E28" s="267"/>
      <c r="F28" s="267"/>
      <c r="G28" s="267"/>
      <c r="H28" s="274"/>
      <c r="I28" s="255"/>
      <c r="J28" s="255"/>
      <c r="K28" s="255"/>
      <c r="L28" s="256"/>
      <c r="M28" s="273"/>
      <c r="N28" s="272"/>
    </row>
    <row r="29" spans="1:14" ht="18.75" customHeight="1">
      <c r="A29" s="268">
        <v>1121400</v>
      </c>
      <c r="B29" s="251" t="s">
        <v>71</v>
      </c>
      <c r="C29" s="270" t="s">
        <v>8</v>
      </c>
      <c r="D29" s="274">
        <v>66</v>
      </c>
      <c r="E29" s="267"/>
      <c r="F29" s="267"/>
      <c r="G29" s="267"/>
      <c r="H29" s="274">
        <v>66</v>
      </c>
      <c r="I29" s="255"/>
      <c r="J29" s="255">
        <v>60.5</v>
      </c>
      <c r="K29" s="255">
        <v>66</v>
      </c>
      <c r="L29" s="256">
        <f>SUM(K29-J29)</f>
        <v>5.5</v>
      </c>
      <c r="M29" s="256"/>
      <c r="N29" s="272"/>
    </row>
    <row r="30" spans="1:14" ht="27.75" customHeight="1">
      <c r="A30" s="250">
        <v>1122000</v>
      </c>
      <c r="B30" s="263" t="s">
        <v>72</v>
      </c>
      <c r="C30" s="260" t="s">
        <v>1</v>
      </c>
      <c r="D30" s="274"/>
      <c r="E30" s="267"/>
      <c r="F30" s="267"/>
      <c r="G30" s="267"/>
      <c r="H30" s="274"/>
      <c r="I30" s="267"/>
      <c r="J30" s="255"/>
      <c r="K30" s="255"/>
      <c r="L30" s="256"/>
      <c r="M30" s="273"/>
      <c r="N30" s="272"/>
    </row>
    <row r="31" spans="1:14" ht="18.75" customHeight="1">
      <c r="A31" s="250">
        <v>1122100</v>
      </c>
      <c r="B31" s="251" t="s">
        <v>73</v>
      </c>
      <c r="C31" s="270" t="s">
        <v>9</v>
      </c>
      <c r="D31" s="274"/>
      <c r="E31" s="267"/>
      <c r="F31" s="267"/>
      <c r="G31" s="267"/>
      <c r="H31" s="274"/>
      <c r="I31" s="255"/>
      <c r="J31" s="255"/>
      <c r="K31" s="255"/>
      <c r="L31" s="256"/>
      <c r="M31" s="273"/>
      <c r="N31" s="272"/>
    </row>
    <row r="32" spans="1:14" ht="18.75" customHeight="1">
      <c r="A32" s="250">
        <v>1122300</v>
      </c>
      <c r="B32" s="251" t="s">
        <v>74</v>
      </c>
      <c r="C32" s="270" t="s">
        <v>10</v>
      </c>
      <c r="D32" s="274"/>
      <c r="E32" s="267"/>
      <c r="F32" s="267"/>
      <c r="G32" s="267"/>
      <c r="H32" s="274"/>
      <c r="I32" s="255"/>
      <c r="J32" s="255"/>
      <c r="K32" s="255"/>
      <c r="L32" s="256"/>
      <c r="M32" s="273"/>
      <c r="N32" s="272"/>
    </row>
    <row r="33" spans="1:14" ht="27" customHeight="1">
      <c r="A33" s="250">
        <v>1123000</v>
      </c>
      <c r="B33" s="263" t="s">
        <v>75</v>
      </c>
      <c r="C33" s="260" t="s">
        <v>1</v>
      </c>
      <c r="D33" s="274"/>
      <c r="E33" s="267"/>
      <c r="F33" s="267"/>
      <c r="G33" s="267"/>
      <c r="H33" s="274"/>
      <c r="I33" s="267"/>
      <c r="J33" s="255"/>
      <c r="K33" s="255"/>
      <c r="L33" s="256"/>
      <c r="M33" s="273"/>
      <c r="N33" s="272"/>
    </row>
    <row r="34" spans="1:14" ht="18.75" customHeight="1">
      <c r="A34" s="250">
        <v>1123800</v>
      </c>
      <c r="B34" s="251" t="s">
        <v>76</v>
      </c>
      <c r="C34" s="270" t="s">
        <v>11</v>
      </c>
      <c r="D34" s="253" t="s">
        <v>113</v>
      </c>
      <c r="E34" s="253">
        <v>482.4</v>
      </c>
      <c r="F34" s="267"/>
      <c r="G34" s="267"/>
      <c r="H34" s="311" t="s">
        <v>120</v>
      </c>
      <c r="I34" s="255"/>
      <c r="J34" s="255">
        <v>443.6</v>
      </c>
      <c r="K34" s="255">
        <v>448.6</v>
      </c>
      <c r="L34" s="256">
        <f>SUM(K34-J34)</f>
        <v>5</v>
      </c>
      <c r="M34" s="256"/>
      <c r="N34" s="272"/>
    </row>
    <row r="35" spans="1:14" ht="32.25" customHeight="1">
      <c r="A35" s="250">
        <v>1125000</v>
      </c>
      <c r="B35" s="263" t="s">
        <v>77</v>
      </c>
      <c r="C35" s="275" t="s">
        <v>1</v>
      </c>
      <c r="D35" s="274"/>
      <c r="E35" s="267"/>
      <c r="F35" s="267"/>
      <c r="G35" s="267"/>
      <c r="H35" s="274"/>
      <c r="I35" s="255"/>
      <c r="J35" s="255"/>
      <c r="K35" s="255"/>
      <c r="L35" s="276"/>
      <c r="M35" s="273"/>
      <c r="N35" s="272"/>
    </row>
    <row r="36" spans="1:14" ht="18.75" customHeight="1">
      <c r="A36" s="250">
        <v>1125100</v>
      </c>
      <c r="B36" s="251" t="s">
        <v>78</v>
      </c>
      <c r="C36" s="270" t="s">
        <v>12</v>
      </c>
      <c r="D36" s="277"/>
      <c r="E36" s="277"/>
      <c r="F36" s="277"/>
      <c r="G36" s="277"/>
      <c r="H36" s="277"/>
      <c r="I36" s="277"/>
      <c r="J36" s="277"/>
      <c r="K36" s="277"/>
      <c r="L36" s="273"/>
      <c r="M36" s="273"/>
      <c r="N36" s="272"/>
    </row>
    <row r="37" spans="1:14" ht="18.75" customHeight="1">
      <c r="A37" s="250">
        <v>1126000</v>
      </c>
      <c r="B37" s="263" t="s">
        <v>79</v>
      </c>
      <c r="C37" s="260" t="s">
        <v>1</v>
      </c>
      <c r="D37" s="278"/>
      <c r="E37" s="279"/>
      <c r="F37" s="279"/>
      <c r="G37" s="279"/>
      <c r="H37" s="279"/>
      <c r="I37" s="279"/>
      <c r="J37" s="279"/>
      <c r="K37" s="279"/>
      <c r="L37" s="273"/>
      <c r="M37" s="273"/>
      <c r="N37" s="272"/>
    </row>
    <row r="38" spans="1:14" ht="18.75" customHeight="1">
      <c r="A38" s="250">
        <v>1126100</v>
      </c>
      <c r="B38" s="251" t="s">
        <v>80</v>
      </c>
      <c r="C38" s="270" t="s">
        <v>13</v>
      </c>
      <c r="D38" s="277"/>
      <c r="E38" s="280"/>
      <c r="F38" s="280"/>
      <c r="G38" s="280"/>
      <c r="H38" s="280"/>
      <c r="I38" s="280"/>
      <c r="J38" s="280"/>
      <c r="K38" s="280"/>
      <c r="L38" s="273"/>
      <c r="M38" s="273"/>
      <c r="N38" s="272"/>
    </row>
    <row r="39" spans="1:14" ht="18.75" customHeight="1">
      <c r="A39" s="268">
        <v>1126700</v>
      </c>
      <c r="B39" s="281" t="s">
        <v>81</v>
      </c>
      <c r="C39" s="270" t="s">
        <v>14</v>
      </c>
      <c r="D39" s="282"/>
      <c r="E39" s="282"/>
      <c r="F39" s="282"/>
      <c r="G39" s="282"/>
      <c r="H39" s="282"/>
      <c r="I39" s="282"/>
      <c r="J39" s="282"/>
      <c r="K39" s="282"/>
      <c r="L39" s="232"/>
      <c r="M39" s="232"/>
      <c r="N39" s="258"/>
    </row>
    <row r="40" spans="1:14" ht="18.75" customHeight="1">
      <c r="A40" s="268">
        <v>1126800</v>
      </c>
      <c r="B40" s="281" t="s">
        <v>82</v>
      </c>
      <c r="C40" s="270" t="s">
        <v>15</v>
      </c>
      <c r="D40" s="282"/>
      <c r="E40" s="282"/>
      <c r="F40" s="282"/>
      <c r="G40" s="282"/>
      <c r="H40" s="282"/>
      <c r="I40" s="282"/>
      <c r="J40" s="282"/>
      <c r="K40" s="282"/>
      <c r="L40" s="232"/>
      <c r="M40" s="232"/>
      <c r="N40" s="258"/>
    </row>
    <row r="41" spans="1:14" ht="18.75" customHeight="1">
      <c r="A41" s="250">
        <v>1140000</v>
      </c>
      <c r="B41" s="283" t="s">
        <v>83</v>
      </c>
      <c r="C41" s="260" t="s">
        <v>1</v>
      </c>
      <c r="D41" s="284"/>
      <c r="E41" s="285"/>
      <c r="F41" s="285"/>
      <c r="G41" s="285"/>
      <c r="H41" s="285"/>
      <c r="I41" s="285"/>
      <c r="J41" s="285"/>
      <c r="K41" s="285"/>
      <c r="L41" s="232"/>
      <c r="M41" s="232"/>
      <c r="N41" s="258"/>
    </row>
    <row r="42" spans="1:14" ht="28.5" customHeight="1">
      <c r="A42" s="250">
        <v>1141000</v>
      </c>
      <c r="B42" s="281" t="s">
        <v>84</v>
      </c>
      <c r="C42" s="270" t="s">
        <v>16</v>
      </c>
      <c r="D42" s="282"/>
      <c r="E42" s="282"/>
      <c r="F42" s="282"/>
      <c r="G42" s="282"/>
      <c r="H42" s="282"/>
      <c r="I42" s="282"/>
      <c r="J42" s="282"/>
      <c r="K42" s="282"/>
      <c r="L42" s="232"/>
      <c r="M42" s="232"/>
      <c r="N42" s="258"/>
    </row>
    <row r="43" spans="1:14" ht="18.75" customHeight="1">
      <c r="A43" s="286">
        <v>1176000</v>
      </c>
      <c r="B43" s="283" t="s">
        <v>85</v>
      </c>
      <c r="C43" s="260" t="s">
        <v>1</v>
      </c>
      <c r="D43" s="284"/>
      <c r="E43" s="284"/>
      <c r="F43" s="284"/>
      <c r="G43" s="284"/>
      <c r="H43" s="284"/>
      <c r="I43" s="284"/>
      <c r="J43" s="284"/>
      <c r="K43" s="284"/>
      <c r="L43" s="232"/>
      <c r="M43" s="232"/>
      <c r="N43" s="258"/>
    </row>
    <row r="44" spans="1:14" ht="18.75" customHeight="1">
      <c r="A44" s="286">
        <v>1176100</v>
      </c>
      <c r="B44" s="287" t="s">
        <v>86</v>
      </c>
      <c r="C44" s="270" t="s">
        <v>17</v>
      </c>
      <c r="D44" s="282"/>
      <c r="E44" s="288"/>
      <c r="F44" s="288"/>
      <c r="G44" s="288"/>
      <c r="H44" s="288"/>
      <c r="I44" s="288"/>
      <c r="J44" s="288"/>
      <c r="K44" s="288"/>
      <c r="L44" s="232"/>
      <c r="M44" s="232"/>
      <c r="N44" s="258"/>
    </row>
    <row r="45" spans="1:14" ht="27" customHeight="1">
      <c r="A45" s="289" t="s">
        <v>18</v>
      </c>
      <c r="B45" s="290" t="s">
        <v>87</v>
      </c>
      <c r="C45" s="260" t="s">
        <v>1</v>
      </c>
      <c r="D45" s="284"/>
      <c r="E45" s="284"/>
      <c r="F45" s="284"/>
      <c r="G45" s="284"/>
      <c r="H45" s="284"/>
      <c r="I45" s="284"/>
      <c r="J45" s="284"/>
      <c r="K45" s="284"/>
      <c r="L45" s="291"/>
      <c r="M45" s="291"/>
      <c r="N45" s="292"/>
    </row>
    <row r="46" spans="1:14" ht="27" customHeight="1">
      <c r="A46" s="293">
        <v>1000000</v>
      </c>
      <c r="B46" s="294" t="s">
        <v>88</v>
      </c>
      <c r="C46" s="295"/>
      <c r="D46" s="284"/>
      <c r="E46" s="262"/>
      <c r="F46" s="262"/>
      <c r="G46" s="262"/>
      <c r="H46" s="262"/>
      <c r="I46" s="262"/>
      <c r="J46" s="262"/>
      <c r="K46" s="262"/>
      <c r="L46" s="232"/>
      <c r="M46" s="232"/>
      <c r="N46" s="232"/>
    </row>
    <row r="47" spans="1:14" s="302" customFormat="1" ht="13.5">
      <c r="A47" s="296"/>
      <c r="B47" s="297"/>
      <c r="C47" s="298"/>
      <c r="D47" s="299"/>
      <c r="E47" s="300"/>
      <c r="F47" s="300"/>
      <c r="G47" s="300"/>
      <c r="H47" s="300"/>
      <c r="I47" s="300"/>
      <c r="J47" s="300"/>
      <c r="K47" s="300"/>
      <c r="L47" s="301"/>
      <c r="M47" s="301"/>
      <c r="N47" s="301"/>
    </row>
    <row r="48" spans="1:14" s="302" customFormat="1" ht="13.5">
      <c r="A48" s="352" t="s">
        <v>109</v>
      </c>
      <c r="B48" s="352"/>
      <c r="C48" s="298"/>
      <c r="D48" s="299"/>
      <c r="E48" s="300"/>
      <c r="F48" s="300"/>
      <c r="G48" s="300"/>
      <c r="H48" s="300"/>
      <c r="I48" s="300"/>
      <c r="J48" s="300"/>
      <c r="K48" s="300"/>
      <c r="L48" s="301"/>
      <c r="M48" s="301"/>
      <c r="N48" s="301"/>
    </row>
    <row r="49" spans="4:14" s="302" customFormat="1" ht="13.5">
      <c r="D49" s="209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2:14" s="302" customFormat="1" ht="12.75" customHeight="1">
      <c r="B50" s="353" t="s">
        <v>30</v>
      </c>
      <c r="C50" s="353"/>
      <c r="D50" s="333" t="s">
        <v>124</v>
      </c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  <row r="51" spans="2:14" s="302" customFormat="1" ht="12.75" customHeight="1">
      <c r="B51" s="353" t="s">
        <v>31</v>
      </c>
      <c r="C51" s="353"/>
      <c r="D51" s="355" t="s">
        <v>110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55"/>
    </row>
    <row r="52" spans="1:14" s="302" customFormat="1" ht="13.5">
      <c r="A52" s="305" t="s">
        <v>0</v>
      </c>
      <c r="B52" s="305"/>
      <c r="C52" s="306"/>
      <c r="D52" s="307"/>
      <c r="E52" s="210"/>
      <c r="F52" s="210"/>
      <c r="G52" s="210"/>
      <c r="H52" s="210"/>
      <c r="I52" s="210"/>
      <c r="J52" s="210"/>
      <c r="K52" s="210"/>
      <c r="L52" s="210"/>
      <c r="M52" s="304"/>
      <c r="N52" s="304"/>
    </row>
    <row r="53" spans="2:14" s="302" customFormat="1" ht="13.5">
      <c r="B53" s="353" t="s">
        <v>32</v>
      </c>
      <c r="C53" s="353"/>
      <c r="D53" s="333" t="s">
        <v>123</v>
      </c>
      <c r="E53" s="354"/>
      <c r="F53" s="354"/>
      <c r="G53" s="354"/>
      <c r="H53" s="354"/>
      <c r="I53" s="354"/>
      <c r="J53" s="354"/>
      <c r="K53" s="354"/>
      <c r="L53" s="354"/>
      <c r="M53" s="354"/>
      <c r="N53" s="354"/>
    </row>
    <row r="54" spans="2:14" s="302" customFormat="1" ht="12.75" customHeight="1">
      <c r="B54" s="353" t="s">
        <v>89</v>
      </c>
      <c r="C54" s="353"/>
      <c r="D54" s="355" t="s">
        <v>110</v>
      </c>
      <c r="E54" s="355"/>
      <c r="F54" s="355"/>
      <c r="G54" s="355"/>
      <c r="H54" s="355"/>
      <c r="I54" s="355"/>
      <c r="J54" s="355"/>
      <c r="K54" s="355"/>
      <c r="L54" s="355"/>
      <c r="M54" s="355"/>
      <c r="N54" s="355"/>
    </row>
    <row r="55" spans="2:14" s="302" customFormat="1" ht="13.5">
      <c r="B55" s="303"/>
      <c r="C55" s="303"/>
      <c r="D55" s="209"/>
      <c r="E55" s="210"/>
      <c r="F55" s="210"/>
      <c r="G55" s="210"/>
      <c r="H55" s="210"/>
      <c r="I55" s="210"/>
      <c r="J55" s="210"/>
      <c r="K55" s="210"/>
      <c r="L55" s="210"/>
      <c r="M55" s="304"/>
      <c r="N55" s="304"/>
    </row>
    <row r="56" spans="4:14" s="302" customFormat="1" ht="13.5">
      <c r="D56" s="209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4:14" s="302" customFormat="1" ht="13.5">
      <c r="D57" s="209"/>
      <c r="E57" s="304"/>
      <c r="F57" s="304"/>
      <c r="G57" s="304"/>
      <c r="H57" s="304"/>
      <c r="I57" s="304"/>
      <c r="J57" s="304"/>
      <c r="K57" s="304"/>
      <c r="L57" s="304"/>
      <c r="M57" s="304"/>
      <c r="N57" s="304"/>
    </row>
    <row r="58" spans="4:14" s="302" customFormat="1" ht="13.5">
      <c r="D58" s="209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B16">
      <pane xSplit="2" ySplit="3" topLeftCell="I22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10.710937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115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843.4</v>
      </c>
      <c r="E19" s="310" t="s">
        <v>116</v>
      </c>
      <c r="F19" s="95"/>
      <c r="G19" s="95">
        <f>SUM(G22:G34)</f>
        <v>0</v>
      </c>
      <c r="H19" s="95">
        <v>1004</v>
      </c>
      <c r="I19" s="100">
        <v>742</v>
      </c>
      <c r="J19" s="67">
        <f>SUM(J22:J38)</f>
        <v>1095.3</v>
      </c>
      <c r="K19" s="67">
        <f>SUM(K22:K36)</f>
        <v>1095.3</v>
      </c>
      <c r="L19" s="67">
        <f>SUM(L22:L35)</f>
        <v>0</v>
      </c>
      <c r="M19" s="53"/>
      <c r="N19" s="308">
        <f>SUM(H21+I19-J19)</f>
        <v>-11.799999999999955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341.5</v>
      </c>
      <c r="E21" s="85"/>
      <c r="F21" s="85"/>
      <c r="G21" s="85"/>
      <c r="H21" s="84">
        <v>341.5</v>
      </c>
      <c r="I21" s="75"/>
      <c r="J21" s="71"/>
      <c r="K21" s="71"/>
      <c r="L21" s="25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 t="s">
        <v>100</v>
      </c>
      <c r="E22" s="99">
        <v>10</v>
      </c>
      <c r="F22" s="69"/>
      <c r="G22" s="68"/>
      <c r="H22" s="311" t="s">
        <v>117</v>
      </c>
      <c r="I22" s="94"/>
      <c r="J22" s="88">
        <v>936</v>
      </c>
      <c r="K22" s="88">
        <v>936</v>
      </c>
      <c r="L22" s="25">
        <f>SUM(K22-J22)</f>
        <v>0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200</v>
      </c>
      <c r="E25" s="87">
        <v>140.6</v>
      </c>
      <c r="F25" s="87"/>
      <c r="G25" s="87"/>
      <c r="H25" s="86" t="s">
        <v>118</v>
      </c>
      <c r="I25" s="88"/>
      <c r="J25" s="88">
        <v>146.3</v>
      </c>
      <c r="K25" s="88">
        <v>146.3</v>
      </c>
      <c r="L25" s="25">
        <f>SUM(K25-J25)</f>
        <v>0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/>
      <c r="E29" s="87"/>
      <c r="F29" s="87"/>
      <c r="G29" s="87"/>
      <c r="H29" s="89"/>
      <c r="I29" s="88"/>
      <c r="J29" s="88"/>
      <c r="K29" s="88"/>
      <c r="L29" s="25"/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50</v>
      </c>
      <c r="E34" s="99">
        <v>10</v>
      </c>
      <c r="F34" s="87"/>
      <c r="G34" s="87"/>
      <c r="H34" s="312" t="s">
        <v>119</v>
      </c>
      <c r="I34" s="88"/>
      <c r="J34" s="88">
        <v>13</v>
      </c>
      <c r="K34" s="88">
        <v>13</v>
      </c>
      <c r="L34" s="25"/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8515625" style="207" customWidth="1"/>
    <col min="2" max="2" width="43.28125" style="207" customWidth="1"/>
    <col min="3" max="3" width="9.140625" style="207" customWidth="1"/>
    <col min="4" max="4" width="13.421875" style="215" customWidth="1"/>
    <col min="5" max="5" width="7.57421875" style="206" customWidth="1"/>
    <col min="6" max="6" width="6.57421875" style="206" customWidth="1"/>
    <col min="7" max="7" width="6.8515625" style="206" customWidth="1"/>
    <col min="8" max="8" width="12.7109375" style="206" customWidth="1"/>
    <col min="9" max="9" width="11.8515625" style="206" customWidth="1"/>
    <col min="10" max="10" width="10.57421875" style="206" customWidth="1"/>
    <col min="11" max="11" width="12.421875" style="206" customWidth="1"/>
    <col min="12" max="12" width="9.7109375" style="206" customWidth="1"/>
    <col min="13" max="13" width="6.421875" style="206" customWidth="1"/>
    <col min="14" max="14" width="9.7109375" style="206" customWidth="1"/>
    <col min="15" max="15" width="9.140625" style="207" customWidth="1"/>
    <col min="16" max="16" width="10.421875" style="207" bestFit="1" customWidth="1"/>
    <col min="17" max="16384" width="9.140625" style="207" customWidth="1"/>
  </cols>
  <sheetData>
    <row r="1" spans="1:13" ht="17.2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.75" customHeight="1">
      <c r="A2" s="208"/>
      <c r="B2" s="208"/>
      <c r="C2" s="208"/>
      <c r="D2" s="209"/>
      <c r="E2" s="210"/>
      <c r="F2" s="210"/>
      <c r="G2" s="210"/>
      <c r="H2" s="210"/>
      <c r="I2" s="210"/>
      <c r="J2" s="211"/>
      <c r="K2" s="211"/>
      <c r="L2" s="212"/>
      <c r="M2" s="212"/>
    </row>
    <row r="3" spans="1:13" ht="16.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7.25">
      <c r="A4" s="314" t="s">
        <v>115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213"/>
      <c r="B5" s="214"/>
      <c r="C5" s="214"/>
      <c r="E5" s="216"/>
      <c r="F5" s="216"/>
      <c r="G5" s="216"/>
      <c r="H5" s="216"/>
      <c r="I5" s="216"/>
      <c r="J5" s="216"/>
      <c r="K5" s="216"/>
    </row>
    <row r="6" spans="1:14" ht="20.25" customHeight="1">
      <c r="A6" s="336" t="s">
        <v>96</v>
      </c>
      <c r="B6" s="336"/>
      <c r="C6" s="336"/>
      <c r="D6" s="336"/>
      <c r="E6" s="336"/>
      <c r="F6" s="337" t="s">
        <v>21</v>
      </c>
      <c r="G6" s="337"/>
      <c r="H6" s="337"/>
      <c r="I6" s="337"/>
      <c r="J6" s="337"/>
      <c r="K6" s="337"/>
      <c r="L6" s="337"/>
      <c r="M6" s="211"/>
      <c r="N6" s="212"/>
    </row>
    <row r="7" spans="6:14" ht="12.75" customHeight="1">
      <c r="F7" s="337" t="s">
        <v>22</v>
      </c>
      <c r="G7" s="337"/>
      <c r="H7" s="337"/>
      <c r="I7" s="337"/>
      <c r="J7" s="337"/>
      <c r="K7" s="337"/>
      <c r="L7" s="338"/>
      <c r="M7" s="218"/>
      <c r="N7" s="212"/>
    </row>
    <row r="8" spans="1:14" ht="12.75">
      <c r="A8" s="336" t="s">
        <v>101</v>
      </c>
      <c r="B8" s="336"/>
      <c r="C8" s="336"/>
      <c r="D8" s="336"/>
      <c r="E8" s="336"/>
      <c r="F8" s="337" t="s">
        <v>23</v>
      </c>
      <c r="G8" s="337"/>
      <c r="H8" s="337"/>
      <c r="I8" s="337"/>
      <c r="J8" s="337"/>
      <c r="K8" s="337"/>
      <c r="L8" s="338"/>
      <c r="M8" s="218"/>
      <c r="N8" s="212"/>
    </row>
    <row r="9" spans="1:14" ht="12.75">
      <c r="A9" s="336"/>
      <c r="B9" s="336"/>
      <c r="C9" s="336"/>
      <c r="D9" s="336"/>
      <c r="E9" s="336"/>
      <c r="F9" s="337" t="s">
        <v>24</v>
      </c>
      <c r="G9" s="337"/>
      <c r="H9" s="337"/>
      <c r="I9" s="337"/>
      <c r="J9" s="337"/>
      <c r="K9" s="337"/>
      <c r="L9" s="338"/>
      <c r="M9" s="218"/>
      <c r="N9" s="212"/>
    </row>
    <row r="10" spans="1:14" ht="12.75" customHeight="1">
      <c r="A10" s="336"/>
      <c r="B10" s="336"/>
      <c r="C10" s="336"/>
      <c r="D10" s="336"/>
      <c r="E10" s="336"/>
      <c r="F10" s="337" t="s">
        <v>25</v>
      </c>
      <c r="G10" s="337"/>
      <c r="H10" s="337"/>
      <c r="I10" s="337"/>
      <c r="J10" s="337"/>
      <c r="K10" s="337"/>
      <c r="L10" s="337"/>
      <c r="M10" s="211"/>
      <c r="N10" s="212"/>
    </row>
    <row r="11" spans="1:14" ht="12.75">
      <c r="A11" s="336"/>
      <c r="B11" s="336"/>
      <c r="C11" s="336"/>
      <c r="D11" s="336"/>
      <c r="E11" s="336"/>
      <c r="F11" s="337" t="s">
        <v>105</v>
      </c>
      <c r="G11" s="337"/>
      <c r="H11" s="337"/>
      <c r="I11" s="337"/>
      <c r="J11" s="337"/>
      <c r="K11" s="337"/>
      <c r="L11" s="338"/>
      <c r="M11" s="218"/>
      <c r="N11" s="212"/>
    </row>
    <row r="12" spans="1:14" ht="26.25" customHeight="1">
      <c r="A12" s="339" t="s">
        <v>26</v>
      </c>
      <c r="B12" s="339"/>
      <c r="C12" s="339"/>
      <c r="D12" s="339"/>
      <c r="E12" s="339"/>
      <c r="F12" s="340" t="s">
        <v>102</v>
      </c>
      <c r="G12" s="340"/>
      <c r="H12" s="340"/>
      <c r="I12" s="340"/>
      <c r="J12" s="340"/>
      <c r="K12" s="340"/>
      <c r="L12" s="340"/>
      <c r="M12" s="217"/>
      <c r="N12" s="212"/>
    </row>
    <row r="13" spans="1:14" ht="40.5" customHeight="1">
      <c r="A13" s="336" t="s">
        <v>108</v>
      </c>
      <c r="B13" s="336"/>
      <c r="C13" s="336"/>
      <c r="D13" s="336"/>
      <c r="E13" s="336"/>
      <c r="F13" s="337" t="s">
        <v>27</v>
      </c>
      <c r="G13" s="337"/>
      <c r="H13" s="337"/>
      <c r="I13" s="337"/>
      <c r="J13" s="337"/>
      <c r="K13" s="337"/>
      <c r="L13" s="338"/>
      <c r="M13" s="218"/>
      <c r="N13" s="212"/>
    </row>
    <row r="14" spans="1:14" ht="29.25" customHeight="1">
      <c r="A14" s="336" t="s">
        <v>28</v>
      </c>
      <c r="B14" s="336"/>
      <c r="C14" s="336"/>
      <c r="D14" s="336"/>
      <c r="E14" s="336"/>
      <c r="F14" s="337" t="s">
        <v>29</v>
      </c>
      <c r="G14" s="337"/>
      <c r="H14" s="337"/>
      <c r="I14" s="337"/>
      <c r="J14" s="337"/>
      <c r="K14" s="337"/>
      <c r="L14" s="337"/>
      <c r="M14" s="211"/>
      <c r="N14" s="212"/>
    </row>
    <row r="15" spans="1:11" ht="12.75">
      <c r="A15" s="213"/>
      <c r="B15" s="214"/>
      <c r="C15" s="214"/>
      <c r="E15" s="216"/>
      <c r="F15" s="216"/>
      <c r="G15" s="216"/>
      <c r="H15" s="216"/>
      <c r="I15" s="216"/>
      <c r="J15" s="216"/>
      <c r="K15" s="216"/>
    </row>
    <row r="16" spans="1:14" ht="35.25" customHeight="1">
      <c r="A16" s="341" t="s">
        <v>33</v>
      </c>
      <c r="B16" s="219" t="s">
        <v>34</v>
      </c>
      <c r="C16" s="343" t="s">
        <v>2</v>
      </c>
      <c r="D16" s="345" t="s">
        <v>35</v>
      </c>
      <c r="E16" s="347" t="s">
        <v>36</v>
      </c>
      <c r="F16" s="348"/>
      <c r="G16" s="349"/>
      <c r="H16" s="350" t="s">
        <v>37</v>
      </c>
      <c r="I16" s="350" t="s">
        <v>38</v>
      </c>
      <c r="J16" s="350" t="s">
        <v>39</v>
      </c>
      <c r="K16" s="350" t="s">
        <v>40</v>
      </c>
      <c r="L16" s="350" t="s">
        <v>41</v>
      </c>
      <c r="M16" s="350" t="s">
        <v>47</v>
      </c>
      <c r="N16" s="350" t="s">
        <v>42</v>
      </c>
    </row>
    <row r="17" spans="1:14" ht="45" customHeight="1">
      <c r="A17" s="342"/>
      <c r="B17" s="220" t="s">
        <v>43</v>
      </c>
      <c r="C17" s="344"/>
      <c r="D17" s="346"/>
      <c r="E17" s="221" t="s">
        <v>44</v>
      </c>
      <c r="F17" s="221" t="s">
        <v>45</v>
      </c>
      <c r="G17" s="221" t="s">
        <v>46</v>
      </c>
      <c r="H17" s="351"/>
      <c r="I17" s="351"/>
      <c r="J17" s="351"/>
      <c r="K17" s="351"/>
      <c r="L17" s="351"/>
      <c r="M17" s="351"/>
      <c r="N17" s="351"/>
    </row>
    <row r="18" spans="1:14" ht="12.75">
      <c r="A18" s="222" t="s">
        <v>48</v>
      </c>
      <c r="B18" s="222" t="s">
        <v>49</v>
      </c>
      <c r="C18" s="223" t="s">
        <v>50</v>
      </c>
      <c r="D18" s="224" t="s">
        <v>51</v>
      </c>
      <c r="E18" s="225" t="s">
        <v>52</v>
      </c>
      <c r="F18" s="225" t="s">
        <v>53</v>
      </c>
      <c r="G18" s="225" t="s">
        <v>54</v>
      </c>
      <c r="H18" s="225" t="s">
        <v>55</v>
      </c>
      <c r="I18" s="225" t="s">
        <v>56</v>
      </c>
      <c r="J18" s="225" t="s">
        <v>57</v>
      </c>
      <c r="K18" s="225" t="s">
        <v>58</v>
      </c>
      <c r="L18" s="225" t="s">
        <v>59</v>
      </c>
      <c r="M18" s="225" t="s">
        <v>60</v>
      </c>
      <c r="N18" s="225" t="s">
        <v>61</v>
      </c>
    </row>
    <row r="19" spans="1:16" ht="33">
      <c r="A19" s="226">
        <v>1100000</v>
      </c>
      <c r="B19" s="227" t="s">
        <v>62</v>
      </c>
      <c r="C19" s="228" t="s">
        <v>1</v>
      </c>
      <c r="D19" s="229">
        <v>34459.3</v>
      </c>
      <c r="E19" s="309">
        <v>482.4</v>
      </c>
      <c r="F19" s="229"/>
      <c r="G19" s="229"/>
      <c r="H19" s="229">
        <v>34941.7</v>
      </c>
      <c r="I19" s="230">
        <v>28362</v>
      </c>
      <c r="J19" s="231">
        <f>SUM(J22:J36)</f>
        <v>28056.4</v>
      </c>
      <c r="K19" s="231">
        <f>SUM(K22:K36)</f>
        <v>30587.800000000003</v>
      </c>
      <c r="L19" s="231">
        <f>SUM(L22:L35)</f>
        <v>2531.4000000000015</v>
      </c>
      <c r="M19" s="232"/>
      <c r="N19" s="233">
        <f>SUM(H21+I19-J19)</f>
        <v>373.6999999999971</v>
      </c>
      <c r="P19" s="234"/>
    </row>
    <row r="20" spans="1:14" ht="18.75" customHeight="1">
      <c r="A20" s="235"/>
      <c r="B20" s="236" t="s">
        <v>63</v>
      </c>
      <c r="C20" s="237"/>
      <c r="D20" s="238">
        <v>34459.3</v>
      </c>
      <c r="E20" s="239"/>
      <c r="F20" s="240"/>
      <c r="G20" s="239"/>
      <c r="H20" s="238"/>
      <c r="I20" s="241"/>
      <c r="J20" s="242"/>
      <c r="K20" s="242"/>
      <c r="L20" s="243"/>
      <c r="M20" s="243"/>
      <c r="N20" s="244"/>
    </row>
    <row r="21" spans="1:14" ht="18.75" customHeight="1">
      <c r="A21" s="235"/>
      <c r="B21" s="245" t="s">
        <v>91</v>
      </c>
      <c r="C21" s="237"/>
      <c r="D21" s="246">
        <v>68.1</v>
      </c>
      <c r="E21" s="247"/>
      <c r="F21" s="247"/>
      <c r="G21" s="247"/>
      <c r="H21" s="246">
        <v>68.1</v>
      </c>
      <c r="I21" s="248"/>
      <c r="J21" s="242"/>
      <c r="K21" s="242"/>
      <c r="L21" s="243"/>
      <c r="M21" s="243"/>
      <c r="N21" s="249"/>
    </row>
    <row r="22" spans="1:14" ht="22.5" customHeight="1">
      <c r="A22" s="250">
        <v>1111000</v>
      </c>
      <c r="B22" s="251" t="s">
        <v>64</v>
      </c>
      <c r="C22" s="252" t="s">
        <v>3</v>
      </c>
      <c r="D22" s="253">
        <v>33611.4</v>
      </c>
      <c r="E22" s="253"/>
      <c r="F22" s="240"/>
      <c r="G22" s="239"/>
      <c r="H22" s="253">
        <v>33611.4</v>
      </c>
      <c r="I22" s="254"/>
      <c r="J22" s="255">
        <v>27391</v>
      </c>
      <c r="K22" s="255">
        <v>29864.9</v>
      </c>
      <c r="L22" s="243">
        <f>SUM(K22-J22)</f>
        <v>2473.9000000000015</v>
      </c>
      <c r="M22" s="257"/>
      <c r="N22" s="258"/>
    </row>
    <row r="23" spans="1:14" ht="29.25" customHeight="1">
      <c r="A23" s="250">
        <v>1120000</v>
      </c>
      <c r="B23" s="259" t="s">
        <v>65</v>
      </c>
      <c r="C23" s="260" t="s">
        <v>1</v>
      </c>
      <c r="D23" s="261"/>
      <c r="E23" s="262"/>
      <c r="F23" s="262"/>
      <c r="G23" s="262"/>
      <c r="H23" s="261"/>
      <c r="I23" s="247"/>
      <c r="J23" s="247"/>
      <c r="K23" s="247"/>
      <c r="L23" s="256"/>
      <c r="M23" s="232"/>
      <c r="N23" s="258"/>
    </row>
    <row r="24" spans="1:14" ht="18.75" customHeight="1">
      <c r="A24" s="250">
        <v>1121000</v>
      </c>
      <c r="B24" s="263" t="s">
        <v>66</v>
      </c>
      <c r="C24" s="264"/>
      <c r="D24" s="265"/>
      <c r="E24" s="266"/>
      <c r="F24" s="266"/>
      <c r="G24" s="266"/>
      <c r="H24" s="265"/>
      <c r="I24" s="255"/>
      <c r="J24" s="267"/>
      <c r="K24" s="267"/>
      <c r="L24" s="267"/>
      <c r="M24" s="232"/>
      <c r="N24" s="258"/>
    </row>
    <row r="25" spans="1:14" ht="18.75" customHeight="1">
      <c r="A25" s="268">
        <v>1121200</v>
      </c>
      <c r="B25" s="269" t="s">
        <v>67</v>
      </c>
      <c r="C25" s="270" t="s">
        <v>4</v>
      </c>
      <c r="D25" s="271">
        <v>300</v>
      </c>
      <c r="E25" s="267"/>
      <c r="F25" s="267"/>
      <c r="G25" s="267"/>
      <c r="H25" s="271">
        <v>300</v>
      </c>
      <c r="I25" s="255"/>
      <c r="J25" s="255">
        <v>300</v>
      </c>
      <c r="K25" s="255">
        <v>326</v>
      </c>
      <c r="L25" s="256">
        <f>SUM(K25-J25)</f>
        <v>26</v>
      </c>
      <c r="M25" s="256"/>
      <c r="N25" s="272"/>
    </row>
    <row r="26" spans="1:14" ht="18.75" customHeight="1">
      <c r="A26" s="268">
        <v>1121200</v>
      </c>
      <c r="B26" s="251" t="s">
        <v>68</v>
      </c>
      <c r="C26" s="270" t="s">
        <v>5</v>
      </c>
      <c r="D26" s="271"/>
      <c r="E26" s="267"/>
      <c r="F26" s="267"/>
      <c r="G26" s="267"/>
      <c r="H26" s="271"/>
      <c r="I26" s="255"/>
      <c r="J26" s="255"/>
      <c r="K26" s="255"/>
      <c r="L26" s="256"/>
      <c r="M26" s="256"/>
      <c r="N26" s="272"/>
    </row>
    <row r="27" spans="1:14" ht="18.75" customHeight="1">
      <c r="A27" s="268">
        <v>1121200</v>
      </c>
      <c r="B27" s="251" t="s">
        <v>69</v>
      </c>
      <c r="C27" s="270" t="s">
        <v>6</v>
      </c>
      <c r="D27" s="271"/>
      <c r="E27" s="267"/>
      <c r="F27" s="267"/>
      <c r="G27" s="267"/>
      <c r="H27" s="271"/>
      <c r="I27" s="255"/>
      <c r="J27" s="255"/>
      <c r="K27" s="255"/>
      <c r="L27" s="256"/>
      <c r="M27" s="273"/>
      <c r="N27" s="272"/>
    </row>
    <row r="28" spans="1:14" ht="18.75" customHeight="1">
      <c r="A28" s="268">
        <v>1121300</v>
      </c>
      <c r="B28" s="251" t="s">
        <v>70</v>
      </c>
      <c r="C28" s="270" t="s">
        <v>7</v>
      </c>
      <c r="D28" s="274"/>
      <c r="E28" s="267"/>
      <c r="F28" s="267"/>
      <c r="G28" s="267"/>
      <c r="H28" s="274"/>
      <c r="I28" s="255"/>
      <c r="J28" s="255"/>
      <c r="K28" s="255"/>
      <c r="L28" s="256"/>
      <c r="M28" s="273"/>
      <c r="N28" s="272"/>
    </row>
    <row r="29" spans="1:14" ht="18.75" customHeight="1">
      <c r="A29" s="268">
        <v>1121400</v>
      </c>
      <c r="B29" s="251" t="s">
        <v>71</v>
      </c>
      <c r="C29" s="270" t="s">
        <v>8</v>
      </c>
      <c r="D29" s="274">
        <v>66</v>
      </c>
      <c r="E29" s="267"/>
      <c r="F29" s="267"/>
      <c r="G29" s="267"/>
      <c r="H29" s="274">
        <v>66</v>
      </c>
      <c r="I29" s="255"/>
      <c r="J29" s="255">
        <v>55</v>
      </c>
      <c r="K29" s="255">
        <v>60.5</v>
      </c>
      <c r="L29" s="256">
        <f>SUM(K29-J29)</f>
        <v>5.5</v>
      </c>
      <c r="M29" s="256"/>
      <c r="N29" s="272"/>
    </row>
    <row r="30" spans="1:14" ht="27.75" customHeight="1">
      <c r="A30" s="250">
        <v>1122000</v>
      </c>
      <c r="B30" s="263" t="s">
        <v>72</v>
      </c>
      <c r="C30" s="260" t="s">
        <v>1</v>
      </c>
      <c r="D30" s="274"/>
      <c r="E30" s="267"/>
      <c r="F30" s="267"/>
      <c r="G30" s="267"/>
      <c r="H30" s="274"/>
      <c r="I30" s="267"/>
      <c r="J30" s="255"/>
      <c r="K30" s="255"/>
      <c r="L30" s="256"/>
      <c r="M30" s="273"/>
      <c r="N30" s="272"/>
    </row>
    <row r="31" spans="1:14" ht="18.75" customHeight="1">
      <c r="A31" s="250">
        <v>1122100</v>
      </c>
      <c r="B31" s="251" t="s">
        <v>73</v>
      </c>
      <c r="C31" s="270" t="s">
        <v>9</v>
      </c>
      <c r="D31" s="274"/>
      <c r="E31" s="267"/>
      <c r="F31" s="267"/>
      <c r="G31" s="267"/>
      <c r="H31" s="274"/>
      <c r="I31" s="255"/>
      <c r="J31" s="255"/>
      <c r="K31" s="255"/>
      <c r="L31" s="256"/>
      <c r="M31" s="273"/>
      <c r="N31" s="272"/>
    </row>
    <row r="32" spans="1:14" ht="18.75" customHeight="1">
      <c r="A32" s="250">
        <v>1122300</v>
      </c>
      <c r="B32" s="251" t="s">
        <v>74</v>
      </c>
      <c r="C32" s="270" t="s">
        <v>10</v>
      </c>
      <c r="D32" s="274"/>
      <c r="E32" s="267"/>
      <c r="F32" s="267"/>
      <c r="G32" s="267"/>
      <c r="H32" s="274"/>
      <c r="I32" s="255"/>
      <c r="J32" s="255"/>
      <c r="K32" s="255"/>
      <c r="L32" s="256"/>
      <c r="M32" s="273"/>
      <c r="N32" s="272"/>
    </row>
    <row r="33" spans="1:14" ht="27" customHeight="1">
      <c r="A33" s="250">
        <v>1123000</v>
      </c>
      <c r="B33" s="263" t="s">
        <v>75</v>
      </c>
      <c r="C33" s="260" t="s">
        <v>1</v>
      </c>
      <c r="D33" s="274"/>
      <c r="E33" s="267"/>
      <c r="F33" s="267"/>
      <c r="G33" s="267"/>
      <c r="H33" s="274"/>
      <c r="I33" s="267"/>
      <c r="J33" s="255"/>
      <c r="K33" s="255"/>
      <c r="L33" s="256"/>
      <c r="M33" s="273"/>
      <c r="N33" s="272"/>
    </row>
    <row r="34" spans="1:14" ht="18.75" customHeight="1">
      <c r="A34" s="250">
        <v>1123800</v>
      </c>
      <c r="B34" s="251" t="s">
        <v>76</v>
      </c>
      <c r="C34" s="270" t="s">
        <v>11</v>
      </c>
      <c r="D34" s="253" t="s">
        <v>113</v>
      </c>
      <c r="E34" s="253">
        <v>482.4</v>
      </c>
      <c r="F34" s="267"/>
      <c r="G34" s="267"/>
      <c r="H34" s="311" t="s">
        <v>120</v>
      </c>
      <c r="I34" s="255"/>
      <c r="J34" s="255">
        <v>310.4</v>
      </c>
      <c r="K34" s="255">
        <v>336.4</v>
      </c>
      <c r="L34" s="256">
        <f>SUM(K34-J34)</f>
        <v>26</v>
      </c>
      <c r="M34" s="256"/>
      <c r="N34" s="272"/>
    </row>
    <row r="35" spans="1:14" ht="32.25" customHeight="1">
      <c r="A35" s="250">
        <v>1125000</v>
      </c>
      <c r="B35" s="263" t="s">
        <v>77</v>
      </c>
      <c r="C35" s="275" t="s">
        <v>1</v>
      </c>
      <c r="D35" s="274"/>
      <c r="E35" s="267"/>
      <c r="F35" s="267"/>
      <c r="G35" s="267"/>
      <c r="H35" s="274"/>
      <c r="I35" s="255"/>
      <c r="J35" s="255"/>
      <c r="K35" s="255"/>
      <c r="L35" s="276"/>
      <c r="M35" s="273"/>
      <c r="N35" s="272"/>
    </row>
    <row r="36" spans="1:14" ht="18.75" customHeight="1">
      <c r="A36" s="250">
        <v>1125100</v>
      </c>
      <c r="B36" s="251" t="s">
        <v>78</v>
      </c>
      <c r="C36" s="270" t="s">
        <v>12</v>
      </c>
      <c r="D36" s="277"/>
      <c r="E36" s="277"/>
      <c r="F36" s="277"/>
      <c r="G36" s="277"/>
      <c r="H36" s="277"/>
      <c r="I36" s="277"/>
      <c r="J36" s="277"/>
      <c r="K36" s="277"/>
      <c r="L36" s="273"/>
      <c r="M36" s="273"/>
      <c r="N36" s="272"/>
    </row>
    <row r="37" spans="1:14" ht="18.75" customHeight="1">
      <c r="A37" s="250">
        <v>1126000</v>
      </c>
      <c r="B37" s="263" t="s">
        <v>79</v>
      </c>
      <c r="C37" s="260" t="s">
        <v>1</v>
      </c>
      <c r="D37" s="278"/>
      <c r="E37" s="279"/>
      <c r="F37" s="279"/>
      <c r="G37" s="279"/>
      <c r="H37" s="279"/>
      <c r="I37" s="279"/>
      <c r="J37" s="279"/>
      <c r="K37" s="279"/>
      <c r="L37" s="273"/>
      <c r="M37" s="273"/>
      <c r="N37" s="272"/>
    </row>
    <row r="38" spans="1:14" ht="18.75" customHeight="1">
      <c r="A38" s="250">
        <v>1126100</v>
      </c>
      <c r="B38" s="251" t="s">
        <v>80</v>
      </c>
      <c r="C38" s="270" t="s">
        <v>13</v>
      </c>
      <c r="D38" s="277"/>
      <c r="E38" s="280"/>
      <c r="F38" s="280"/>
      <c r="G38" s="280"/>
      <c r="H38" s="280"/>
      <c r="I38" s="280"/>
      <c r="J38" s="280"/>
      <c r="K38" s="280"/>
      <c r="L38" s="273"/>
      <c r="M38" s="273"/>
      <c r="N38" s="272"/>
    </row>
    <row r="39" spans="1:14" ht="18.75" customHeight="1">
      <c r="A39" s="268">
        <v>1126700</v>
      </c>
      <c r="B39" s="281" t="s">
        <v>81</v>
      </c>
      <c r="C39" s="270" t="s">
        <v>14</v>
      </c>
      <c r="D39" s="282"/>
      <c r="E39" s="282"/>
      <c r="F39" s="282"/>
      <c r="G39" s="282"/>
      <c r="H39" s="282"/>
      <c r="I39" s="282"/>
      <c r="J39" s="282"/>
      <c r="K39" s="282"/>
      <c r="L39" s="232"/>
      <c r="M39" s="232"/>
      <c r="N39" s="258"/>
    </row>
    <row r="40" spans="1:14" ht="18.75" customHeight="1">
      <c r="A40" s="268">
        <v>1126800</v>
      </c>
      <c r="B40" s="281" t="s">
        <v>82</v>
      </c>
      <c r="C40" s="270" t="s">
        <v>15</v>
      </c>
      <c r="D40" s="282"/>
      <c r="E40" s="282"/>
      <c r="F40" s="282"/>
      <c r="G40" s="282"/>
      <c r="H40" s="282"/>
      <c r="I40" s="282"/>
      <c r="J40" s="282"/>
      <c r="K40" s="282"/>
      <c r="L40" s="232"/>
      <c r="M40" s="232"/>
      <c r="N40" s="258"/>
    </row>
    <row r="41" spans="1:14" ht="18.75" customHeight="1">
      <c r="A41" s="250">
        <v>1140000</v>
      </c>
      <c r="B41" s="283" t="s">
        <v>83</v>
      </c>
      <c r="C41" s="260" t="s">
        <v>1</v>
      </c>
      <c r="D41" s="284"/>
      <c r="E41" s="285"/>
      <c r="F41" s="285"/>
      <c r="G41" s="285"/>
      <c r="H41" s="285"/>
      <c r="I41" s="285"/>
      <c r="J41" s="285"/>
      <c r="K41" s="285"/>
      <c r="L41" s="232"/>
      <c r="M41" s="232"/>
      <c r="N41" s="258"/>
    </row>
    <row r="42" spans="1:14" ht="28.5" customHeight="1">
      <c r="A42" s="250">
        <v>1141000</v>
      </c>
      <c r="B42" s="281" t="s">
        <v>84</v>
      </c>
      <c r="C42" s="270" t="s">
        <v>16</v>
      </c>
      <c r="D42" s="282"/>
      <c r="E42" s="282"/>
      <c r="F42" s="282"/>
      <c r="G42" s="282"/>
      <c r="H42" s="282"/>
      <c r="I42" s="282"/>
      <c r="J42" s="282"/>
      <c r="K42" s="282"/>
      <c r="L42" s="232"/>
      <c r="M42" s="232"/>
      <c r="N42" s="258"/>
    </row>
    <row r="43" spans="1:14" ht="18.75" customHeight="1">
      <c r="A43" s="286">
        <v>1176000</v>
      </c>
      <c r="B43" s="283" t="s">
        <v>85</v>
      </c>
      <c r="C43" s="260" t="s">
        <v>1</v>
      </c>
      <c r="D43" s="284"/>
      <c r="E43" s="284"/>
      <c r="F43" s="284"/>
      <c r="G43" s="284"/>
      <c r="H43" s="284"/>
      <c r="I43" s="284"/>
      <c r="J43" s="284"/>
      <c r="K43" s="284"/>
      <c r="L43" s="232"/>
      <c r="M43" s="232"/>
      <c r="N43" s="258"/>
    </row>
    <row r="44" spans="1:14" ht="18.75" customHeight="1">
      <c r="A44" s="286">
        <v>1176100</v>
      </c>
      <c r="B44" s="287" t="s">
        <v>86</v>
      </c>
      <c r="C44" s="270" t="s">
        <v>17</v>
      </c>
      <c r="D44" s="282"/>
      <c r="E44" s="288"/>
      <c r="F44" s="288"/>
      <c r="G44" s="288"/>
      <c r="H44" s="288"/>
      <c r="I44" s="288"/>
      <c r="J44" s="288"/>
      <c r="K44" s="288"/>
      <c r="L44" s="232"/>
      <c r="M44" s="232"/>
      <c r="N44" s="258"/>
    </row>
    <row r="45" spans="1:14" ht="27" customHeight="1">
      <c r="A45" s="289" t="s">
        <v>18</v>
      </c>
      <c r="B45" s="290" t="s">
        <v>87</v>
      </c>
      <c r="C45" s="260" t="s">
        <v>1</v>
      </c>
      <c r="D45" s="284"/>
      <c r="E45" s="284"/>
      <c r="F45" s="284"/>
      <c r="G45" s="284"/>
      <c r="H45" s="284"/>
      <c r="I45" s="284"/>
      <c r="J45" s="284"/>
      <c r="K45" s="284"/>
      <c r="L45" s="291"/>
      <c r="M45" s="291"/>
      <c r="N45" s="292"/>
    </row>
    <row r="46" spans="1:14" ht="27" customHeight="1">
      <c r="A46" s="293">
        <v>1000000</v>
      </c>
      <c r="B46" s="294" t="s">
        <v>88</v>
      </c>
      <c r="C46" s="295"/>
      <c r="D46" s="284"/>
      <c r="E46" s="262"/>
      <c r="F46" s="262"/>
      <c r="G46" s="262"/>
      <c r="H46" s="262"/>
      <c r="I46" s="262"/>
      <c r="J46" s="262"/>
      <c r="K46" s="262"/>
      <c r="L46" s="232"/>
      <c r="M46" s="232"/>
      <c r="N46" s="232"/>
    </row>
    <row r="47" spans="1:14" s="302" customFormat="1" ht="13.5">
      <c r="A47" s="296"/>
      <c r="B47" s="297"/>
      <c r="C47" s="298"/>
      <c r="D47" s="299"/>
      <c r="E47" s="300"/>
      <c r="F47" s="300"/>
      <c r="G47" s="300"/>
      <c r="H47" s="300"/>
      <c r="I47" s="300"/>
      <c r="J47" s="300"/>
      <c r="K47" s="300"/>
      <c r="L47" s="301"/>
      <c r="M47" s="301"/>
      <c r="N47" s="301"/>
    </row>
    <row r="48" spans="1:14" s="302" customFormat="1" ht="13.5">
      <c r="A48" s="352" t="s">
        <v>109</v>
      </c>
      <c r="B48" s="352"/>
      <c r="C48" s="298"/>
      <c r="D48" s="299"/>
      <c r="E48" s="300"/>
      <c r="F48" s="300"/>
      <c r="G48" s="300"/>
      <c r="H48" s="300"/>
      <c r="I48" s="300"/>
      <c r="J48" s="300"/>
      <c r="K48" s="300"/>
      <c r="L48" s="301"/>
      <c r="M48" s="301"/>
      <c r="N48" s="301"/>
    </row>
    <row r="49" spans="4:14" s="302" customFormat="1" ht="13.5">
      <c r="D49" s="209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2:14" s="302" customFormat="1" ht="12.75" customHeight="1">
      <c r="B50" s="353" t="s">
        <v>30</v>
      </c>
      <c r="C50" s="353"/>
      <c r="D50" s="354" t="s">
        <v>94</v>
      </c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  <row r="51" spans="2:14" s="302" customFormat="1" ht="12.75" customHeight="1">
      <c r="B51" s="353" t="s">
        <v>31</v>
      </c>
      <c r="C51" s="353"/>
      <c r="D51" s="355" t="s">
        <v>110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55"/>
    </row>
    <row r="52" spans="1:14" s="302" customFormat="1" ht="13.5">
      <c r="A52" s="305" t="s">
        <v>0</v>
      </c>
      <c r="B52" s="305"/>
      <c r="C52" s="306"/>
      <c r="D52" s="307"/>
      <c r="E52" s="210"/>
      <c r="F52" s="210"/>
      <c r="G52" s="210"/>
      <c r="H52" s="210"/>
      <c r="I52" s="210"/>
      <c r="J52" s="210"/>
      <c r="K52" s="210"/>
      <c r="L52" s="210"/>
      <c r="M52" s="304"/>
      <c r="N52" s="304"/>
    </row>
    <row r="53" spans="2:14" s="302" customFormat="1" ht="13.5">
      <c r="B53" s="353" t="s">
        <v>32</v>
      </c>
      <c r="C53" s="353"/>
      <c r="D53" s="354" t="s">
        <v>95</v>
      </c>
      <c r="E53" s="354"/>
      <c r="F53" s="354"/>
      <c r="G53" s="354"/>
      <c r="H53" s="354"/>
      <c r="I53" s="354"/>
      <c r="J53" s="354"/>
      <c r="K53" s="354"/>
      <c r="L53" s="354"/>
      <c r="M53" s="354"/>
      <c r="N53" s="354"/>
    </row>
    <row r="54" spans="2:14" s="302" customFormat="1" ht="12.75" customHeight="1">
      <c r="B54" s="353" t="s">
        <v>89</v>
      </c>
      <c r="C54" s="353"/>
      <c r="D54" s="355" t="s">
        <v>110</v>
      </c>
      <c r="E54" s="355"/>
      <c r="F54" s="355"/>
      <c r="G54" s="355"/>
      <c r="H54" s="355"/>
      <c r="I54" s="355"/>
      <c r="J54" s="355"/>
      <c r="K54" s="355"/>
      <c r="L54" s="355"/>
      <c r="M54" s="355"/>
      <c r="N54" s="355"/>
    </row>
    <row r="55" spans="2:14" s="302" customFormat="1" ht="13.5">
      <c r="B55" s="303"/>
      <c r="C55" s="303"/>
      <c r="D55" s="209"/>
      <c r="E55" s="210"/>
      <c r="F55" s="210"/>
      <c r="G55" s="210"/>
      <c r="H55" s="210"/>
      <c r="I55" s="210"/>
      <c r="J55" s="210"/>
      <c r="K55" s="210"/>
      <c r="L55" s="210"/>
      <c r="M55" s="304"/>
      <c r="N55" s="304"/>
    </row>
    <row r="56" spans="4:14" s="302" customFormat="1" ht="13.5">
      <c r="D56" s="209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4:14" s="302" customFormat="1" ht="13.5">
      <c r="D57" s="209"/>
      <c r="E57" s="304"/>
      <c r="F57" s="304"/>
      <c r="G57" s="304"/>
      <c r="H57" s="304"/>
      <c r="I57" s="304"/>
      <c r="J57" s="304"/>
      <c r="K57" s="304"/>
      <c r="L57" s="304"/>
      <c r="M57" s="304"/>
      <c r="N57" s="304"/>
    </row>
    <row r="58" spans="4:14" s="302" customFormat="1" ht="13.5">
      <c r="D58" s="209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C17">
      <selection activeCell="B23" sqref="B23"/>
    </sheetView>
  </sheetViews>
  <sheetFormatPr defaultColWidth="9.140625" defaultRowHeight="12.75"/>
  <cols>
    <col min="1" max="1" width="7.8515625" style="207" customWidth="1"/>
    <col min="2" max="2" width="43.28125" style="207" customWidth="1"/>
    <col min="3" max="3" width="9.140625" style="207" customWidth="1"/>
    <col min="4" max="4" width="13.421875" style="215" customWidth="1"/>
    <col min="5" max="5" width="6.28125" style="206" customWidth="1"/>
    <col min="6" max="6" width="6.57421875" style="206" customWidth="1"/>
    <col min="7" max="7" width="6.8515625" style="206" customWidth="1"/>
    <col min="8" max="8" width="12.7109375" style="206" customWidth="1"/>
    <col min="9" max="9" width="11.8515625" style="206" customWidth="1"/>
    <col min="10" max="10" width="10.57421875" style="206" customWidth="1"/>
    <col min="11" max="11" width="12.421875" style="206" customWidth="1"/>
    <col min="12" max="12" width="9.7109375" style="206" customWidth="1"/>
    <col min="13" max="13" width="6.421875" style="206" customWidth="1"/>
    <col min="14" max="14" width="9.140625" style="206" customWidth="1"/>
    <col min="15" max="15" width="9.140625" style="207" customWidth="1"/>
    <col min="16" max="16" width="10.421875" style="207" bestFit="1" customWidth="1"/>
    <col min="17" max="16384" width="9.140625" style="207" customWidth="1"/>
  </cols>
  <sheetData>
    <row r="1" spans="1:13" ht="17.2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.75" customHeight="1">
      <c r="A2" s="208"/>
      <c r="B2" s="208"/>
      <c r="C2" s="208"/>
      <c r="D2" s="209"/>
      <c r="E2" s="210"/>
      <c r="F2" s="210"/>
      <c r="G2" s="210"/>
      <c r="H2" s="210"/>
      <c r="I2" s="210"/>
      <c r="J2" s="211"/>
      <c r="K2" s="211"/>
      <c r="L2" s="212"/>
      <c r="M2" s="212"/>
    </row>
    <row r="3" spans="1:13" ht="16.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7.25">
      <c r="A4" s="314" t="s">
        <v>114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213"/>
      <c r="B5" s="214"/>
      <c r="C5" s="214"/>
      <c r="E5" s="216"/>
      <c r="F5" s="216"/>
      <c r="G5" s="216"/>
      <c r="H5" s="216"/>
      <c r="I5" s="216"/>
      <c r="J5" s="216"/>
      <c r="K5" s="216"/>
    </row>
    <row r="6" spans="1:14" ht="20.25" customHeight="1">
      <c r="A6" s="336" t="s">
        <v>96</v>
      </c>
      <c r="B6" s="336"/>
      <c r="C6" s="336"/>
      <c r="D6" s="336"/>
      <c r="E6" s="336"/>
      <c r="F6" s="337" t="s">
        <v>21</v>
      </c>
      <c r="G6" s="337"/>
      <c r="H6" s="337"/>
      <c r="I6" s="337"/>
      <c r="J6" s="337"/>
      <c r="K6" s="337"/>
      <c r="L6" s="337"/>
      <c r="M6" s="211"/>
      <c r="N6" s="212"/>
    </row>
    <row r="7" spans="6:14" ht="12.75" customHeight="1">
      <c r="F7" s="337" t="s">
        <v>22</v>
      </c>
      <c r="G7" s="337"/>
      <c r="H7" s="337"/>
      <c r="I7" s="337"/>
      <c r="J7" s="337"/>
      <c r="K7" s="337"/>
      <c r="L7" s="338"/>
      <c r="M7" s="218"/>
      <c r="N7" s="212"/>
    </row>
    <row r="8" spans="1:14" ht="12.75">
      <c r="A8" s="336" t="s">
        <v>101</v>
      </c>
      <c r="B8" s="336"/>
      <c r="C8" s="336"/>
      <c r="D8" s="336"/>
      <c r="E8" s="336"/>
      <c r="F8" s="337" t="s">
        <v>23</v>
      </c>
      <c r="G8" s="337"/>
      <c r="H8" s="337"/>
      <c r="I8" s="337"/>
      <c r="J8" s="337"/>
      <c r="K8" s="337"/>
      <c r="L8" s="338"/>
      <c r="M8" s="218"/>
      <c r="N8" s="212"/>
    </row>
    <row r="9" spans="1:14" ht="12.75">
      <c r="A9" s="336"/>
      <c r="B9" s="336"/>
      <c r="C9" s="336"/>
      <c r="D9" s="336"/>
      <c r="E9" s="336"/>
      <c r="F9" s="337" t="s">
        <v>24</v>
      </c>
      <c r="G9" s="337"/>
      <c r="H9" s="337"/>
      <c r="I9" s="337"/>
      <c r="J9" s="337"/>
      <c r="K9" s="337"/>
      <c r="L9" s="338"/>
      <c r="M9" s="218"/>
      <c r="N9" s="212"/>
    </row>
    <row r="10" spans="1:14" ht="12.75" customHeight="1">
      <c r="A10" s="336"/>
      <c r="B10" s="336"/>
      <c r="C10" s="336"/>
      <c r="D10" s="336"/>
      <c r="E10" s="336"/>
      <c r="F10" s="337" t="s">
        <v>25</v>
      </c>
      <c r="G10" s="337"/>
      <c r="H10" s="337"/>
      <c r="I10" s="337"/>
      <c r="J10" s="337"/>
      <c r="K10" s="337"/>
      <c r="L10" s="337"/>
      <c r="M10" s="211"/>
      <c r="N10" s="212"/>
    </row>
    <row r="11" spans="1:14" ht="12.75">
      <c r="A11" s="336"/>
      <c r="B11" s="336"/>
      <c r="C11" s="336"/>
      <c r="D11" s="336"/>
      <c r="E11" s="336"/>
      <c r="F11" s="337" t="s">
        <v>105</v>
      </c>
      <c r="G11" s="337"/>
      <c r="H11" s="337"/>
      <c r="I11" s="337"/>
      <c r="J11" s="337"/>
      <c r="K11" s="337"/>
      <c r="L11" s="338"/>
      <c r="M11" s="218"/>
      <c r="N11" s="212"/>
    </row>
    <row r="12" spans="1:14" ht="26.25" customHeight="1">
      <c r="A12" s="339" t="s">
        <v>26</v>
      </c>
      <c r="B12" s="339"/>
      <c r="C12" s="339"/>
      <c r="D12" s="339"/>
      <c r="E12" s="339"/>
      <c r="F12" s="340" t="s">
        <v>102</v>
      </c>
      <c r="G12" s="340"/>
      <c r="H12" s="340"/>
      <c r="I12" s="340"/>
      <c r="J12" s="340"/>
      <c r="K12" s="340"/>
      <c r="L12" s="340"/>
      <c r="M12" s="217"/>
      <c r="N12" s="212"/>
    </row>
    <row r="13" spans="1:14" ht="40.5" customHeight="1">
      <c r="A13" s="336" t="s">
        <v>108</v>
      </c>
      <c r="B13" s="336"/>
      <c r="C13" s="336"/>
      <c r="D13" s="336"/>
      <c r="E13" s="336"/>
      <c r="F13" s="337" t="s">
        <v>27</v>
      </c>
      <c r="G13" s="337"/>
      <c r="H13" s="337"/>
      <c r="I13" s="337"/>
      <c r="J13" s="337"/>
      <c r="K13" s="337"/>
      <c r="L13" s="338"/>
      <c r="M13" s="218"/>
      <c r="N13" s="212"/>
    </row>
    <row r="14" spans="1:14" ht="29.25" customHeight="1">
      <c r="A14" s="336" t="s">
        <v>28</v>
      </c>
      <c r="B14" s="336"/>
      <c r="C14" s="336"/>
      <c r="D14" s="336"/>
      <c r="E14" s="336"/>
      <c r="F14" s="337" t="s">
        <v>29</v>
      </c>
      <c r="G14" s="337"/>
      <c r="H14" s="337"/>
      <c r="I14" s="337"/>
      <c r="J14" s="337"/>
      <c r="K14" s="337"/>
      <c r="L14" s="337"/>
      <c r="M14" s="211"/>
      <c r="N14" s="212"/>
    </row>
    <row r="15" spans="1:11" ht="12.75">
      <c r="A15" s="213"/>
      <c r="B15" s="214"/>
      <c r="C15" s="214"/>
      <c r="E15" s="216"/>
      <c r="F15" s="216"/>
      <c r="G15" s="216"/>
      <c r="H15" s="216"/>
      <c r="I15" s="216"/>
      <c r="J15" s="216"/>
      <c r="K15" s="216"/>
    </row>
    <row r="16" spans="1:14" ht="35.25" customHeight="1">
      <c r="A16" s="341" t="s">
        <v>33</v>
      </c>
      <c r="B16" s="219" t="s">
        <v>34</v>
      </c>
      <c r="C16" s="343" t="s">
        <v>2</v>
      </c>
      <c r="D16" s="345" t="s">
        <v>35</v>
      </c>
      <c r="E16" s="347" t="s">
        <v>36</v>
      </c>
      <c r="F16" s="348"/>
      <c r="G16" s="349"/>
      <c r="H16" s="350" t="s">
        <v>37</v>
      </c>
      <c r="I16" s="350" t="s">
        <v>38</v>
      </c>
      <c r="J16" s="350" t="s">
        <v>39</v>
      </c>
      <c r="K16" s="350" t="s">
        <v>40</v>
      </c>
      <c r="L16" s="350" t="s">
        <v>41</v>
      </c>
      <c r="M16" s="350" t="s">
        <v>47</v>
      </c>
      <c r="N16" s="350" t="s">
        <v>42</v>
      </c>
    </row>
    <row r="17" spans="1:14" ht="45" customHeight="1">
      <c r="A17" s="342"/>
      <c r="B17" s="220" t="s">
        <v>43</v>
      </c>
      <c r="C17" s="344"/>
      <c r="D17" s="346"/>
      <c r="E17" s="221" t="s">
        <v>44</v>
      </c>
      <c r="F17" s="221" t="s">
        <v>45</v>
      </c>
      <c r="G17" s="221" t="s">
        <v>46</v>
      </c>
      <c r="H17" s="351"/>
      <c r="I17" s="351"/>
      <c r="J17" s="351"/>
      <c r="K17" s="351"/>
      <c r="L17" s="351"/>
      <c r="M17" s="351"/>
      <c r="N17" s="351"/>
    </row>
    <row r="18" spans="1:14" ht="12.75">
      <c r="A18" s="222" t="s">
        <v>48</v>
      </c>
      <c r="B18" s="222" t="s">
        <v>49</v>
      </c>
      <c r="C18" s="223" t="s">
        <v>50</v>
      </c>
      <c r="D18" s="224" t="s">
        <v>51</v>
      </c>
      <c r="E18" s="225" t="s">
        <v>52</v>
      </c>
      <c r="F18" s="225" t="s">
        <v>53</v>
      </c>
      <c r="G18" s="225" t="s">
        <v>54</v>
      </c>
      <c r="H18" s="225" t="s">
        <v>55</v>
      </c>
      <c r="I18" s="225" t="s">
        <v>56</v>
      </c>
      <c r="J18" s="225" t="s">
        <v>57</v>
      </c>
      <c r="K18" s="225" t="s">
        <v>58</v>
      </c>
      <c r="L18" s="225" t="s">
        <v>59</v>
      </c>
      <c r="M18" s="225" t="s">
        <v>60</v>
      </c>
      <c r="N18" s="225" t="s">
        <v>61</v>
      </c>
    </row>
    <row r="19" spans="1:16" ht="33">
      <c r="A19" s="226">
        <v>1100000</v>
      </c>
      <c r="B19" s="227" t="s">
        <v>62</v>
      </c>
      <c r="C19" s="228" t="s">
        <v>1</v>
      </c>
      <c r="D19" s="229">
        <v>34527.4</v>
      </c>
      <c r="E19" s="229"/>
      <c r="F19" s="229"/>
      <c r="G19" s="229"/>
      <c r="H19" s="229">
        <v>22263</v>
      </c>
      <c r="I19" s="230">
        <v>25313</v>
      </c>
      <c r="J19" s="231">
        <f>SUM(J22:J36)</f>
        <v>25532.9</v>
      </c>
      <c r="K19" s="231">
        <f>SUM(K22:K36)</f>
        <v>28089.2</v>
      </c>
      <c r="L19" s="231">
        <f>SUM(L22:L35)</f>
        <v>2556.2999999999993</v>
      </c>
      <c r="M19" s="232"/>
      <c r="N19" s="233">
        <f>SUM(H21+I19-J19)</f>
        <v>-151.8000000000029</v>
      </c>
      <c r="P19" s="234"/>
    </row>
    <row r="20" spans="1:14" ht="18.75" customHeight="1">
      <c r="A20" s="235"/>
      <c r="B20" s="236" t="s">
        <v>63</v>
      </c>
      <c r="C20" s="237"/>
      <c r="D20" s="238">
        <v>34459.3</v>
      </c>
      <c r="E20" s="239"/>
      <c r="F20" s="240"/>
      <c r="G20" s="239"/>
      <c r="H20" s="238"/>
      <c r="I20" s="241"/>
      <c r="J20" s="242"/>
      <c r="K20" s="242"/>
      <c r="L20" s="243"/>
      <c r="M20" s="243"/>
      <c r="N20" s="244"/>
    </row>
    <row r="21" spans="1:14" ht="18.75" customHeight="1">
      <c r="A21" s="235"/>
      <c r="B21" s="245" t="s">
        <v>91</v>
      </c>
      <c r="C21" s="237"/>
      <c r="D21" s="246">
        <v>68.1</v>
      </c>
      <c r="E21" s="247"/>
      <c r="F21" s="247"/>
      <c r="G21" s="247"/>
      <c r="H21" s="246">
        <v>68.1</v>
      </c>
      <c r="I21" s="248"/>
      <c r="J21" s="242"/>
      <c r="K21" s="242"/>
      <c r="L21" s="243"/>
      <c r="M21" s="243"/>
      <c r="N21" s="249"/>
    </row>
    <row r="22" spans="1:14" ht="22.5" customHeight="1">
      <c r="A22" s="250">
        <v>1111000</v>
      </c>
      <c r="B22" s="251" t="s">
        <v>64</v>
      </c>
      <c r="C22" s="252" t="s">
        <v>3</v>
      </c>
      <c r="D22" s="253">
        <v>33611.4</v>
      </c>
      <c r="E22" s="253"/>
      <c r="F22" s="240"/>
      <c r="G22" s="239"/>
      <c r="H22" s="253"/>
      <c r="I22" s="254"/>
      <c r="J22" s="255">
        <v>24965.2</v>
      </c>
      <c r="K22" s="255">
        <v>27456</v>
      </c>
      <c r="L22" s="243">
        <f>SUM(K22-J22)</f>
        <v>2490.7999999999993</v>
      </c>
      <c r="M22" s="257"/>
      <c r="N22" s="258"/>
    </row>
    <row r="23" spans="1:14" ht="29.25" customHeight="1">
      <c r="A23" s="250">
        <v>1120000</v>
      </c>
      <c r="B23" s="259" t="s">
        <v>65</v>
      </c>
      <c r="C23" s="260" t="s">
        <v>1</v>
      </c>
      <c r="D23" s="261"/>
      <c r="E23" s="262"/>
      <c r="F23" s="262"/>
      <c r="G23" s="262"/>
      <c r="H23" s="261"/>
      <c r="I23" s="247"/>
      <c r="J23" s="247"/>
      <c r="K23" s="247"/>
      <c r="L23" s="256"/>
      <c r="M23" s="232"/>
      <c r="N23" s="258"/>
    </row>
    <row r="24" spans="1:14" ht="18.75" customHeight="1">
      <c r="A24" s="250">
        <v>1121000</v>
      </c>
      <c r="B24" s="263" t="s">
        <v>66</v>
      </c>
      <c r="C24" s="264"/>
      <c r="D24" s="265"/>
      <c r="E24" s="266"/>
      <c r="F24" s="266"/>
      <c r="G24" s="266"/>
      <c r="H24" s="265"/>
      <c r="I24" s="255"/>
      <c r="J24" s="267"/>
      <c r="K24" s="267"/>
      <c r="L24" s="267"/>
      <c r="M24" s="232"/>
      <c r="N24" s="258"/>
    </row>
    <row r="25" spans="1:14" ht="18.75" customHeight="1">
      <c r="A25" s="268">
        <v>1121200</v>
      </c>
      <c r="B25" s="269" t="s">
        <v>67</v>
      </c>
      <c r="C25" s="270" t="s">
        <v>4</v>
      </c>
      <c r="D25" s="271">
        <v>300</v>
      </c>
      <c r="E25" s="267"/>
      <c r="F25" s="267"/>
      <c r="G25" s="267"/>
      <c r="H25" s="271"/>
      <c r="I25" s="255"/>
      <c r="J25" s="255">
        <v>300</v>
      </c>
      <c r="K25" s="255">
        <v>326</v>
      </c>
      <c r="L25" s="256">
        <f>SUM(K25-J25)</f>
        <v>26</v>
      </c>
      <c r="M25" s="256"/>
      <c r="N25" s="272"/>
    </row>
    <row r="26" spans="1:14" ht="18.75" customHeight="1">
      <c r="A26" s="268">
        <v>1121200</v>
      </c>
      <c r="B26" s="251" t="s">
        <v>68</v>
      </c>
      <c r="C26" s="270" t="s">
        <v>5</v>
      </c>
      <c r="D26" s="271"/>
      <c r="E26" s="267"/>
      <c r="F26" s="267"/>
      <c r="G26" s="267"/>
      <c r="H26" s="271"/>
      <c r="I26" s="255"/>
      <c r="J26" s="255"/>
      <c r="K26" s="255"/>
      <c r="L26" s="256"/>
      <c r="M26" s="256"/>
      <c r="N26" s="272"/>
    </row>
    <row r="27" spans="1:14" ht="18.75" customHeight="1">
      <c r="A27" s="268">
        <v>1121200</v>
      </c>
      <c r="B27" s="251" t="s">
        <v>69</v>
      </c>
      <c r="C27" s="270" t="s">
        <v>6</v>
      </c>
      <c r="D27" s="271"/>
      <c r="E27" s="267"/>
      <c r="F27" s="267"/>
      <c r="G27" s="267"/>
      <c r="H27" s="271"/>
      <c r="I27" s="255"/>
      <c r="J27" s="255"/>
      <c r="K27" s="255"/>
      <c r="L27" s="256"/>
      <c r="M27" s="273"/>
      <c r="N27" s="272"/>
    </row>
    <row r="28" spans="1:14" ht="18.75" customHeight="1">
      <c r="A28" s="268">
        <v>1121300</v>
      </c>
      <c r="B28" s="251" t="s">
        <v>70</v>
      </c>
      <c r="C28" s="270" t="s">
        <v>7</v>
      </c>
      <c r="D28" s="274"/>
      <c r="E28" s="267"/>
      <c r="F28" s="267"/>
      <c r="G28" s="267"/>
      <c r="H28" s="274"/>
      <c r="I28" s="255"/>
      <c r="J28" s="255"/>
      <c r="K28" s="255"/>
      <c r="L28" s="256"/>
      <c r="M28" s="273"/>
      <c r="N28" s="272"/>
    </row>
    <row r="29" spans="1:14" ht="18.75" customHeight="1">
      <c r="A29" s="268">
        <v>1121400</v>
      </c>
      <c r="B29" s="251" t="s">
        <v>71</v>
      </c>
      <c r="C29" s="270" t="s">
        <v>8</v>
      </c>
      <c r="D29" s="274">
        <v>66</v>
      </c>
      <c r="E29" s="267"/>
      <c r="F29" s="267"/>
      <c r="G29" s="267"/>
      <c r="H29" s="274"/>
      <c r="I29" s="255"/>
      <c r="J29" s="255">
        <v>49.5</v>
      </c>
      <c r="K29" s="255">
        <v>55</v>
      </c>
      <c r="L29" s="256">
        <f>SUM(K29-J29)</f>
        <v>5.5</v>
      </c>
      <c r="M29" s="256"/>
      <c r="N29" s="272"/>
    </row>
    <row r="30" spans="1:14" ht="27.75" customHeight="1">
      <c r="A30" s="250">
        <v>1122000</v>
      </c>
      <c r="B30" s="263" t="s">
        <v>72</v>
      </c>
      <c r="C30" s="260" t="s">
        <v>1</v>
      </c>
      <c r="D30" s="274"/>
      <c r="E30" s="267"/>
      <c r="F30" s="267"/>
      <c r="G30" s="267"/>
      <c r="H30" s="274"/>
      <c r="I30" s="267"/>
      <c r="J30" s="255"/>
      <c r="K30" s="255"/>
      <c r="L30" s="256"/>
      <c r="M30" s="273"/>
      <c r="N30" s="272"/>
    </row>
    <row r="31" spans="1:14" ht="18.75" customHeight="1">
      <c r="A31" s="250">
        <v>1122100</v>
      </c>
      <c r="B31" s="251" t="s">
        <v>73</v>
      </c>
      <c r="C31" s="270" t="s">
        <v>9</v>
      </c>
      <c r="D31" s="274"/>
      <c r="E31" s="267"/>
      <c r="F31" s="267"/>
      <c r="G31" s="267"/>
      <c r="H31" s="274"/>
      <c r="I31" s="255"/>
      <c r="J31" s="255"/>
      <c r="K31" s="255"/>
      <c r="L31" s="256"/>
      <c r="M31" s="273"/>
      <c r="N31" s="272"/>
    </row>
    <row r="32" spans="1:14" ht="18.75" customHeight="1">
      <c r="A32" s="250">
        <v>1122300</v>
      </c>
      <c r="B32" s="251" t="s">
        <v>74</v>
      </c>
      <c r="C32" s="270" t="s">
        <v>10</v>
      </c>
      <c r="D32" s="274"/>
      <c r="E32" s="267"/>
      <c r="F32" s="267"/>
      <c r="G32" s="267"/>
      <c r="H32" s="274"/>
      <c r="I32" s="255"/>
      <c r="J32" s="255"/>
      <c r="K32" s="255"/>
      <c r="L32" s="256"/>
      <c r="M32" s="273"/>
      <c r="N32" s="272"/>
    </row>
    <row r="33" spans="1:14" ht="27" customHeight="1">
      <c r="A33" s="250">
        <v>1123000</v>
      </c>
      <c r="B33" s="263" t="s">
        <v>75</v>
      </c>
      <c r="C33" s="260" t="s">
        <v>1</v>
      </c>
      <c r="D33" s="274"/>
      <c r="E33" s="267"/>
      <c r="F33" s="267"/>
      <c r="G33" s="267"/>
      <c r="H33" s="274"/>
      <c r="I33" s="267"/>
      <c r="J33" s="255"/>
      <c r="K33" s="255"/>
      <c r="L33" s="256"/>
      <c r="M33" s="273"/>
      <c r="N33" s="272"/>
    </row>
    <row r="34" spans="1:14" ht="18.75" customHeight="1">
      <c r="A34" s="250">
        <v>1123800</v>
      </c>
      <c r="B34" s="251" t="s">
        <v>76</v>
      </c>
      <c r="C34" s="270" t="s">
        <v>11</v>
      </c>
      <c r="D34" s="253" t="s">
        <v>113</v>
      </c>
      <c r="E34" s="253"/>
      <c r="F34" s="267"/>
      <c r="G34" s="267"/>
      <c r="H34" s="253"/>
      <c r="I34" s="255"/>
      <c r="J34" s="255">
        <v>218.2</v>
      </c>
      <c r="K34" s="255">
        <v>252.2</v>
      </c>
      <c r="L34" s="256">
        <f>SUM(K34-J34)</f>
        <v>34</v>
      </c>
      <c r="M34" s="256"/>
      <c r="N34" s="272"/>
    </row>
    <row r="35" spans="1:14" ht="32.25" customHeight="1">
      <c r="A35" s="250">
        <v>1125000</v>
      </c>
      <c r="B35" s="263" t="s">
        <v>77</v>
      </c>
      <c r="C35" s="275" t="s">
        <v>1</v>
      </c>
      <c r="D35" s="274"/>
      <c r="E35" s="267"/>
      <c r="F35" s="267"/>
      <c r="G35" s="267"/>
      <c r="H35" s="274"/>
      <c r="I35" s="255"/>
      <c r="J35" s="255"/>
      <c r="K35" s="255"/>
      <c r="L35" s="276"/>
      <c r="M35" s="273"/>
      <c r="N35" s="272"/>
    </row>
    <row r="36" spans="1:14" ht="18.75" customHeight="1">
      <c r="A36" s="250">
        <v>1125100</v>
      </c>
      <c r="B36" s="251" t="s">
        <v>78</v>
      </c>
      <c r="C36" s="270" t="s">
        <v>12</v>
      </c>
      <c r="D36" s="277"/>
      <c r="E36" s="277"/>
      <c r="F36" s="277"/>
      <c r="G36" s="277"/>
      <c r="H36" s="277"/>
      <c r="I36" s="277"/>
      <c r="J36" s="277"/>
      <c r="K36" s="277"/>
      <c r="L36" s="273"/>
      <c r="M36" s="273"/>
      <c r="N36" s="272"/>
    </row>
    <row r="37" spans="1:14" ht="18.75" customHeight="1">
      <c r="A37" s="250">
        <v>1126000</v>
      </c>
      <c r="B37" s="263" t="s">
        <v>79</v>
      </c>
      <c r="C37" s="260" t="s">
        <v>1</v>
      </c>
      <c r="D37" s="278"/>
      <c r="E37" s="279"/>
      <c r="F37" s="279"/>
      <c r="G37" s="279"/>
      <c r="H37" s="279"/>
      <c r="I37" s="279"/>
      <c r="J37" s="279"/>
      <c r="K37" s="279"/>
      <c r="L37" s="273"/>
      <c r="M37" s="273"/>
      <c r="N37" s="272"/>
    </row>
    <row r="38" spans="1:14" ht="18.75" customHeight="1">
      <c r="A38" s="250">
        <v>1126100</v>
      </c>
      <c r="B38" s="251" t="s">
        <v>80</v>
      </c>
      <c r="C38" s="270" t="s">
        <v>13</v>
      </c>
      <c r="D38" s="277"/>
      <c r="E38" s="280"/>
      <c r="F38" s="280"/>
      <c r="G38" s="280"/>
      <c r="H38" s="280"/>
      <c r="I38" s="280"/>
      <c r="J38" s="280"/>
      <c r="K38" s="280"/>
      <c r="L38" s="273"/>
      <c r="M38" s="273"/>
      <c r="N38" s="272"/>
    </row>
    <row r="39" spans="1:14" ht="18.75" customHeight="1">
      <c r="A39" s="268">
        <v>1126700</v>
      </c>
      <c r="B39" s="281" t="s">
        <v>81</v>
      </c>
      <c r="C39" s="270" t="s">
        <v>14</v>
      </c>
      <c r="D39" s="282"/>
      <c r="E39" s="282"/>
      <c r="F39" s="282"/>
      <c r="G39" s="282"/>
      <c r="H39" s="282"/>
      <c r="I39" s="282"/>
      <c r="J39" s="282"/>
      <c r="K39" s="282"/>
      <c r="L39" s="232"/>
      <c r="M39" s="232"/>
      <c r="N39" s="258"/>
    </row>
    <row r="40" spans="1:14" ht="18.75" customHeight="1">
      <c r="A40" s="268">
        <v>1126800</v>
      </c>
      <c r="B40" s="281" t="s">
        <v>82</v>
      </c>
      <c r="C40" s="270" t="s">
        <v>15</v>
      </c>
      <c r="D40" s="282"/>
      <c r="E40" s="282"/>
      <c r="F40" s="282"/>
      <c r="G40" s="282"/>
      <c r="H40" s="282"/>
      <c r="I40" s="282"/>
      <c r="J40" s="282"/>
      <c r="K40" s="282"/>
      <c r="L40" s="232"/>
      <c r="M40" s="232"/>
      <c r="N40" s="258"/>
    </row>
    <row r="41" spans="1:14" ht="18.75" customHeight="1">
      <c r="A41" s="250">
        <v>1140000</v>
      </c>
      <c r="B41" s="283" t="s">
        <v>83</v>
      </c>
      <c r="C41" s="260" t="s">
        <v>1</v>
      </c>
      <c r="D41" s="284"/>
      <c r="E41" s="285"/>
      <c r="F41" s="285"/>
      <c r="G41" s="285"/>
      <c r="H41" s="285"/>
      <c r="I41" s="285"/>
      <c r="J41" s="285"/>
      <c r="K41" s="285"/>
      <c r="L41" s="232"/>
      <c r="M41" s="232"/>
      <c r="N41" s="258"/>
    </row>
    <row r="42" spans="1:14" ht="28.5" customHeight="1">
      <c r="A42" s="250">
        <v>1141000</v>
      </c>
      <c r="B42" s="281" t="s">
        <v>84</v>
      </c>
      <c r="C42" s="270" t="s">
        <v>16</v>
      </c>
      <c r="D42" s="282"/>
      <c r="E42" s="282"/>
      <c r="F42" s="282"/>
      <c r="G42" s="282"/>
      <c r="H42" s="282"/>
      <c r="I42" s="282"/>
      <c r="J42" s="282"/>
      <c r="K42" s="282"/>
      <c r="L42" s="232"/>
      <c r="M42" s="232"/>
      <c r="N42" s="258"/>
    </row>
    <row r="43" spans="1:14" ht="18.75" customHeight="1">
      <c r="A43" s="286">
        <v>1176000</v>
      </c>
      <c r="B43" s="283" t="s">
        <v>85</v>
      </c>
      <c r="C43" s="260" t="s">
        <v>1</v>
      </c>
      <c r="D43" s="284"/>
      <c r="E43" s="284"/>
      <c r="F43" s="284"/>
      <c r="G43" s="284"/>
      <c r="H43" s="284"/>
      <c r="I43" s="284"/>
      <c r="J43" s="284"/>
      <c r="K43" s="284"/>
      <c r="L43" s="232"/>
      <c r="M43" s="232"/>
      <c r="N43" s="258"/>
    </row>
    <row r="44" spans="1:14" ht="18.75" customHeight="1">
      <c r="A44" s="286">
        <v>1176100</v>
      </c>
      <c r="B44" s="287" t="s">
        <v>86</v>
      </c>
      <c r="C44" s="270" t="s">
        <v>17</v>
      </c>
      <c r="D44" s="282"/>
      <c r="E44" s="288"/>
      <c r="F44" s="288"/>
      <c r="G44" s="288"/>
      <c r="H44" s="288"/>
      <c r="I44" s="288"/>
      <c r="J44" s="288"/>
      <c r="K44" s="288"/>
      <c r="L44" s="232"/>
      <c r="M44" s="232"/>
      <c r="N44" s="258"/>
    </row>
    <row r="45" spans="1:14" ht="27" customHeight="1">
      <c r="A45" s="289" t="s">
        <v>18</v>
      </c>
      <c r="B45" s="290" t="s">
        <v>87</v>
      </c>
      <c r="C45" s="260" t="s">
        <v>1</v>
      </c>
      <c r="D45" s="284"/>
      <c r="E45" s="284"/>
      <c r="F45" s="284"/>
      <c r="G45" s="284"/>
      <c r="H45" s="284"/>
      <c r="I45" s="284"/>
      <c r="J45" s="284"/>
      <c r="K45" s="284"/>
      <c r="L45" s="291"/>
      <c r="M45" s="291"/>
      <c r="N45" s="292"/>
    </row>
    <row r="46" spans="1:14" ht="27" customHeight="1">
      <c r="A46" s="293">
        <v>1000000</v>
      </c>
      <c r="B46" s="294" t="s">
        <v>88</v>
      </c>
      <c r="C46" s="295"/>
      <c r="D46" s="284"/>
      <c r="E46" s="262"/>
      <c r="F46" s="262"/>
      <c r="G46" s="262"/>
      <c r="H46" s="262"/>
      <c r="I46" s="262"/>
      <c r="J46" s="262"/>
      <c r="K46" s="262"/>
      <c r="L46" s="232"/>
      <c r="M46" s="232"/>
      <c r="N46" s="232"/>
    </row>
    <row r="47" spans="1:14" s="302" customFormat="1" ht="13.5">
      <c r="A47" s="296"/>
      <c r="B47" s="297"/>
      <c r="C47" s="298"/>
      <c r="D47" s="299"/>
      <c r="E47" s="300"/>
      <c r="F47" s="300"/>
      <c r="G47" s="300"/>
      <c r="H47" s="300"/>
      <c r="I47" s="300"/>
      <c r="J47" s="300"/>
      <c r="K47" s="300"/>
      <c r="L47" s="301"/>
      <c r="M47" s="301"/>
      <c r="N47" s="301"/>
    </row>
    <row r="48" spans="1:14" s="302" customFormat="1" ht="13.5">
      <c r="A48" s="352" t="s">
        <v>109</v>
      </c>
      <c r="B48" s="352"/>
      <c r="C48" s="298"/>
      <c r="D48" s="299"/>
      <c r="E48" s="300"/>
      <c r="F48" s="300"/>
      <c r="G48" s="300"/>
      <c r="H48" s="300"/>
      <c r="I48" s="300"/>
      <c r="J48" s="300"/>
      <c r="K48" s="300"/>
      <c r="L48" s="301"/>
      <c r="M48" s="301"/>
      <c r="N48" s="301"/>
    </row>
    <row r="49" spans="4:14" s="302" customFormat="1" ht="13.5">
      <c r="D49" s="209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2:14" s="302" customFormat="1" ht="12.75" customHeight="1">
      <c r="B50" s="353" t="s">
        <v>30</v>
      </c>
      <c r="C50" s="353"/>
      <c r="D50" s="354" t="s">
        <v>94</v>
      </c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  <row r="51" spans="2:14" s="302" customFormat="1" ht="12.75" customHeight="1">
      <c r="B51" s="353" t="s">
        <v>31</v>
      </c>
      <c r="C51" s="353"/>
      <c r="D51" s="355" t="s">
        <v>110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55"/>
    </row>
    <row r="52" spans="1:14" s="302" customFormat="1" ht="13.5">
      <c r="A52" s="305" t="s">
        <v>0</v>
      </c>
      <c r="B52" s="305"/>
      <c r="C52" s="306"/>
      <c r="D52" s="307"/>
      <c r="E52" s="210"/>
      <c r="F52" s="210"/>
      <c r="G52" s="210"/>
      <c r="H52" s="210"/>
      <c r="I52" s="210"/>
      <c r="J52" s="210"/>
      <c r="K52" s="210"/>
      <c r="L52" s="210"/>
      <c r="M52" s="304"/>
      <c r="N52" s="304"/>
    </row>
    <row r="53" spans="2:14" s="302" customFormat="1" ht="13.5">
      <c r="B53" s="353" t="s">
        <v>32</v>
      </c>
      <c r="C53" s="353"/>
      <c r="D53" s="354" t="s">
        <v>95</v>
      </c>
      <c r="E53" s="354"/>
      <c r="F53" s="354"/>
      <c r="G53" s="354"/>
      <c r="H53" s="354"/>
      <c r="I53" s="354"/>
      <c r="J53" s="354"/>
      <c r="K53" s="354"/>
      <c r="L53" s="354"/>
      <c r="M53" s="354"/>
      <c r="N53" s="354"/>
    </row>
    <row r="54" spans="2:14" s="302" customFormat="1" ht="12.75" customHeight="1">
      <c r="B54" s="353" t="s">
        <v>89</v>
      </c>
      <c r="C54" s="353"/>
      <c r="D54" s="355" t="s">
        <v>110</v>
      </c>
      <c r="E54" s="355"/>
      <c r="F54" s="355"/>
      <c r="G54" s="355"/>
      <c r="H54" s="355"/>
      <c r="I54" s="355"/>
      <c r="J54" s="355"/>
      <c r="K54" s="355"/>
      <c r="L54" s="355"/>
      <c r="M54" s="355"/>
      <c r="N54" s="355"/>
    </row>
    <row r="55" spans="2:14" s="302" customFormat="1" ht="13.5">
      <c r="B55" s="303"/>
      <c r="C55" s="303"/>
      <c r="D55" s="209"/>
      <c r="E55" s="210"/>
      <c r="F55" s="210"/>
      <c r="G55" s="210"/>
      <c r="H55" s="210"/>
      <c r="I55" s="210"/>
      <c r="J55" s="210"/>
      <c r="K55" s="210"/>
      <c r="L55" s="210"/>
      <c r="M55" s="304"/>
      <c r="N55" s="304"/>
    </row>
    <row r="56" spans="4:14" s="302" customFormat="1" ht="13.5">
      <c r="D56" s="209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4:14" s="302" customFormat="1" ht="13.5">
      <c r="D57" s="209"/>
      <c r="E57" s="304"/>
      <c r="F57" s="304"/>
      <c r="G57" s="304"/>
      <c r="H57" s="304"/>
      <c r="I57" s="304"/>
      <c r="J57" s="304"/>
      <c r="K57" s="304"/>
      <c r="L57" s="304"/>
      <c r="M57" s="304"/>
      <c r="N57" s="304"/>
    </row>
    <row r="58" spans="4:14" s="302" customFormat="1" ht="13.5">
      <c r="D58" s="209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9.14062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114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843.4</v>
      </c>
      <c r="E19" s="95"/>
      <c r="F19" s="95"/>
      <c r="G19" s="95">
        <f>SUM(G22:G34)</f>
        <v>0</v>
      </c>
      <c r="H19" s="95">
        <v>533</v>
      </c>
      <c r="I19" s="100">
        <v>611</v>
      </c>
      <c r="J19" s="67">
        <f>SUM(J22:J38)</f>
        <v>785.1</v>
      </c>
      <c r="K19" s="67">
        <f>SUM(K22:K36)</f>
        <v>944.7</v>
      </c>
      <c r="L19" s="67">
        <f>SUM(L22:L35)</f>
        <v>159.60000000000002</v>
      </c>
      <c r="M19" s="53"/>
      <c r="N19" s="41">
        <f>SUM(H21+I19-J19)</f>
        <v>167.39999999999998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341.5</v>
      </c>
      <c r="E21" s="85"/>
      <c r="F21" s="85"/>
      <c r="G21" s="85"/>
      <c r="H21" s="84">
        <v>341.5</v>
      </c>
      <c r="I21" s="75"/>
      <c r="J21" s="71"/>
      <c r="K21" s="71"/>
      <c r="L21" s="25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 t="s">
        <v>100</v>
      </c>
      <c r="E22" s="99"/>
      <c r="F22" s="69"/>
      <c r="G22" s="68"/>
      <c r="H22" s="99"/>
      <c r="I22" s="94"/>
      <c r="J22" s="88">
        <v>670.6</v>
      </c>
      <c r="K22" s="88">
        <v>780.2</v>
      </c>
      <c r="L22" s="25">
        <f>SUM(K22-J22)</f>
        <v>109.60000000000002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200</v>
      </c>
      <c r="E25" s="87"/>
      <c r="F25" s="87"/>
      <c r="G25" s="87"/>
      <c r="H25" s="86"/>
      <c r="I25" s="88"/>
      <c r="J25" s="88">
        <v>108.5</v>
      </c>
      <c r="K25" s="88">
        <v>158.5</v>
      </c>
      <c r="L25" s="25">
        <f>SUM(K25-J25)</f>
        <v>50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/>
      <c r="E29" s="87"/>
      <c r="F29" s="87"/>
      <c r="G29" s="87"/>
      <c r="H29" s="89"/>
      <c r="I29" s="88"/>
      <c r="J29" s="88"/>
      <c r="K29" s="88"/>
      <c r="L29" s="25"/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50</v>
      </c>
      <c r="E34" s="99"/>
      <c r="F34" s="87"/>
      <c r="G34" s="87"/>
      <c r="H34" s="99"/>
      <c r="I34" s="88"/>
      <c r="J34" s="88">
        <v>6</v>
      </c>
      <c r="K34" s="88">
        <v>6</v>
      </c>
      <c r="L34" s="25"/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C19">
      <selection activeCell="B23" sqref="B23"/>
    </sheetView>
  </sheetViews>
  <sheetFormatPr defaultColWidth="9.140625" defaultRowHeight="12.75"/>
  <cols>
    <col min="1" max="1" width="7.8515625" style="207" customWidth="1"/>
    <col min="2" max="2" width="43.28125" style="207" customWidth="1"/>
    <col min="3" max="3" width="9.140625" style="207" customWidth="1"/>
    <col min="4" max="4" width="13.421875" style="215" customWidth="1"/>
    <col min="5" max="5" width="6.28125" style="206" customWidth="1"/>
    <col min="6" max="6" width="6.57421875" style="206" customWidth="1"/>
    <col min="7" max="7" width="6.8515625" style="206" customWidth="1"/>
    <col min="8" max="8" width="12.7109375" style="206" customWidth="1"/>
    <col min="9" max="9" width="11.8515625" style="206" customWidth="1"/>
    <col min="10" max="10" width="9.28125" style="206" customWidth="1"/>
    <col min="11" max="11" width="12.421875" style="206" customWidth="1"/>
    <col min="12" max="12" width="9.7109375" style="206" customWidth="1"/>
    <col min="13" max="13" width="6.421875" style="206" customWidth="1"/>
    <col min="14" max="14" width="8.140625" style="206" customWidth="1"/>
    <col min="15" max="15" width="9.140625" style="207" customWidth="1"/>
    <col min="16" max="16" width="10.421875" style="207" bestFit="1" customWidth="1"/>
    <col min="17" max="16384" width="9.140625" style="207" customWidth="1"/>
  </cols>
  <sheetData>
    <row r="1" spans="1:13" ht="17.25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.75" customHeight="1">
      <c r="A2" s="208"/>
      <c r="B2" s="208"/>
      <c r="C2" s="208"/>
      <c r="D2" s="209"/>
      <c r="E2" s="210"/>
      <c r="F2" s="210"/>
      <c r="G2" s="210"/>
      <c r="H2" s="210"/>
      <c r="I2" s="210"/>
      <c r="J2" s="211"/>
      <c r="K2" s="211"/>
      <c r="L2" s="212"/>
      <c r="M2" s="212"/>
    </row>
    <row r="3" spans="1:13" ht="16.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7.25">
      <c r="A4" s="314" t="s">
        <v>112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213"/>
      <c r="B5" s="214"/>
      <c r="C5" s="214"/>
      <c r="E5" s="216"/>
      <c r="F5" s="216"/>
      <c r="G5" s="216"/>
      <c r="H5" s="216"/>
      <c r="I5" s="216"/>
      <c r="J5" s="216"/>
      <c r="K5" s="216"/>
    </row>
    <row r="6" spans="1:14" ht="20.25" customHeight="1">
      <c r="A6" s="336" t="s">
        <v>96</v>
      </c>
      <c r="B6" s="336"/>
      <c r="C6" s="336"/>
      <c r="D6" s="336"/>
      <c r="E6" s="336"/>
      <c r="F6" s="337" t="s">
        <v>21</v>
      </c>
      <c r="G6" s="337"/>
      <c r="H6" s="337"/>
      <c r="I6" s="337"/>
      <c r="J6" s="337"/>
      <c r="K6" s="337"/>
      <c r="L6" s="337"/>
      <c r="M6" s="211"/>
      <c r="N6" s="212"/>
    </row>
    <row r="7" spans="6:14" ht="12.75" customHeight="1">
      <c r="F7" s="337" t="s">
        <v>22</v>
      </c>
      <c r="G7" s="337"/>
      <c r="H7" s="337"/>
      <c r="I7" s="337"/>
      <c r="J7" s="337"/>
      <c r="K7" s="337"/>
      <c r="L7" s="338"/>
      <c r="M7" s="218"/>
      <c r="N7" s="212"/>
    </row>
    <row r="8" spans="1:14" ht="12.75">
      <c r="A8" s="336" t="s">
        <v>101</v>
      </c>
      <c r="B8" s="336"/>
      <c r="C8" s="336"/>
      <c r="D8" s="336"/>
      <c r="E8" s="336"/>
      <c r="F8" s="337" t="s">
        <v>23</v>
      </c>
      <c r="G8" s="337"/>
      <c r="H8" s="337"/>
      <c r="I8" s="337"/>
      <c r="J8" s="337"/>
      <c r="K8" s="337"/>
      <c r="L8" s="338"/>
      <c r="M8" s="218"/>
      <c r="N8" s="212"/>
    </row>
    <row r="9" spans="1:14" ht="12.75">
      <c r="A9" s="336"/>
      <c r="B9" s="336"/>
      <c r="C9" s="336"/>
      <c r="D9" s="336"/>
      <c r="E9" s="336"/>
      <c r="F9" s="337" t="s">
        <v>24</v>
      </c>
      <c r="G9" s="337"/>
      <c r="H9" s="337"/>
      <c r="I9" s="337"/>
      <c r="J9" s="337"/>
      <c r="K9" s="337"/>
      <c r="L9" s="338"/>
      <c r="M9" s="218"/>
      <c r="N9" s="212"/>
    </row>
    <row r="10" spans="1:14" ht="12.75" customHeight="1">
      <c r="A10" s="336"/>
      <c r="B10" s="336"/>
      <c r="C10" s="336"/>
      <c r="D10" s="336"/>
      <c r="E10" s="336"/>
      <c r="F10" s="337" t="s">
        <v>25</v>
      </c>
      <c r="G10" s="337"/>
      <c r="H10" s="337"/>
      <c r="I10" s="337"/>
      <c r="J10" s="337"/>
      <c r="K10" s="337"/>
      <c r="L10" s="337"/>
      <c r="M10" s="211"/>
      <c r="N10" s="212"/>
    </row>
    <row r="11" spans="1:14" ht="12.75">
      <c r="A11" s="336"/>
      <c r="B11" s="336"/>
      <c r="C11" s="336"/>
      <c r="D11" s="336"/>
      <c r="E11" s="336"/>
      <c r="F11" s="337" t="s">
        <v>105</v>
      </c>
      <c r="G11" s="337"/>
      <c r="H11" s="337"/>
      <c r="I11" s="337"/>
      <c r="J11" s="337"/>
      <c r="K11" s="337"/>
      <c r="L11" s="338"/>
      <c r="M11" s="218"/>
      <c r="N11" s="212"/>
    </row>
    <row r="12" spans="1:14" ht="26.25" customHeight="1">
      <c r="A12" s="339" t="s">
        <v>26</v>
      </c>
      <c r="B12" s="339"/>
      <c r="C12" s="339"/>
      <c r="D12" s="339"/>
      <c r="E12" s="339"/>
      <c r="F12" s="340" t="s">
        <v>102</v>
      </c>
      <c r="G12" s="340"/>
      <c r="H12" s="340"/>
      <c r="I12" s="340"/>
      <c r="J12" s="340"/>
      <c r="K12" s="340"/>
      <c r="L12" s="340"/>
      <c r="M12" s="217"/>
      <c r="N12" s="212"/>
    </row>
    <row r="13" spans="1:14" ht="40.5" customHeight="1">
      <c r="A13" s="336" t="s">
        <v>108</v>
      </c>
      <c r="B13" s="336"/>
      <c r="C13" s="336"/>
      <c r="D13" s="336"/>
      <c r="E13" s="336"/>
      <c r="F13" s="337" t="s">
        <v>27</v>
      </c>
      <c r="G13" s="337"/>
      <c r="H13" s="337"/>
      <c r="I13" s="337"/>
      <c r="J13" s="337"/>
      <c r="K13" s="337"/>
      <c r="L13" s="338"/>
      <c r="M13" s="218"/>
      <c r="N13" s="212"/>
    </row>
    <row r="14" spans="1:14" ht="29.25" customHeight="1">
      <c r="A14" s="336" t="s">
        <v>28</v>
      </c>
      <c r="B14" s="336"/>
      <c r="C14" s="336"/>
      <c r="D14" s="336"/>
      <c r="E14" s="336"/>
      <c r="F14" s="337" t="s">
        <v>29</v>
      </c>
      <c r="G14" s="337"/>
      <c r="H14" s="337"/>
      <c r="I14" s="337"/>
      <c r="J14" s="337"/>
      <c r="K14" s="337"/>
      <c r="L14" s="337"/>
      <c r="M14" s="211"/>
      <c r="N14" s="212"/>
    </row>
    <row r="15" spans="1:11" ht="12.75">
      <c r="A15" s="213"/>
      <c r="B15" s="214"/>
      <c r="C15" s="214"/>
      <c r="E15" s="216"/>
      <c r="F15" s="216"/>
      <c r="G15" s="216"/>
      <c r="H15" s="216"/>
      <c r="I15" s="216"/>
      <c r="J15" s="216"/>
      <c r="K15" s="216"/>
    </row>
    <row r="16" spans="1:14" ht="35.25" customHeight="1">
      <c r="A16" s="341" t="s">
        <v>33</v>
      </c>
      <c r="B16" s="219" t="s">
        <v>34</v>
      </c>
      <c r="C16" s="343" t="s">
        <v>2</v>
      </c>
      <c r="D16" s="345" t="s">
        <v>35</v>
      </c>
      <c r="E16" s="347" t="s">
        <v>36</v>
      </c>
      <c r="F16" s="348"/>
      <c r="G16" s="349"/>
      <c r="H16" s="350" t="s">
        <v>37</v>
      </c>
      <c r="I16" s="350" t="s">
        <v>38</v>
      </c>
      <c r="J16" s="350" t="s">
        <v>39</v>
      </c>
      <c r="K16" s="350" t="s">
        <v>40</v>
      </c>
      <c r="L16" s="350" t="s">
        <v>41</v>
      </c>
      <c r="M16" s="350" t="s">
        <v>47</v>
      </c>
      <c r="N16" s="350" t="s">
        <v>42</v>
      </c>
    </row>
    <row r="17" spans="1:14" ht="45" customHeight="1">
      <c r="A17" s="342"/>
      <c r="B17" s="220" t="s">
        <v>43</v>
      </c>
      <c r="C17" s="344"/>
      <c r="D17" s="346"/>
      <c r="E17" s="221" t="s">
        <v>44</v>
      </c>
      <c r="F17" s="221" t="s">
        <v>45</v>
      </c>
      <c r="G17" s="221" t="s">
        <v>46</v>
      </c>
      <c r="H17" s="351"/>
      <c r="I17" s="351"/>
      <c r="J17" s="351"/>
      <c r="K17" s="351"/>
      <c r="L17" s="351"/>
      <c r="M17" s="351"/>
      <c r="N17" s="351"/>
    </row>
    <row r="18" spans="1:14" ht="12.75">
      <c r="A18" s="222" t="s">
        <v>48</v>
      </c>
      <c r="B18" s="222" t="s">
        <v>49</v>
      </c>
      <c r="C18" s="223" t="s">
        <v>50</v>
      </c>
      <c r="D18" s="224" t="s">
        <v>51</v>
      </c>
      <c r="E18" s="225" t="s">
        <v>52</v>
      </c>
      <c r="F18" s="225" t="s">
        <v>53</v>
      </c>
      <c r="G18" s="225" t="s">
        <v>54</v>
      </c>
      <c r="H18" s="225" t="s">
        <v>55</v>
      </c>
      <c r="I18" s="225" t="s">
        <v>56</v>
      </c>
      <c r="J18" s="225" t="s">
        <v>57</v>
      </c>
      <c r="K18" s="225" t="s">
        <v>58</v>
      </c>
      <c r="L18" s="225" t="s">
        <v>59</v>
      </c>
      <c r="M18" s="225" t="s">
        <v>60</v>
      </c>
      <c r="N18" s="225" t="s">
        <v>61</v>
      </c>
    </row>
    <row r="19" spans="1:16" ht="33">
      <c r="A19" s="226">
        <v>1100000</v>
      </c>
      <c r="B19" s="227" t="s">
        <v>62</v>
      </c>
      <c r="C19" s="228" t="s">
        <v>1</v>
      </c>
      <c r="D19" s="229">
        <v>34527.4</v>
      </c>
      <c r="E19" s="229"/>
      <c r="F19" s="229"/>
      <c r="G19" s="229"/>
      <c r="H19" s="229">
        <v>22263</v>
      </c>
      <c r="I19" s="230">
        <v>22264</v>
      </c>
      <c r="J19" s="231">
        <f>SUM(J22:J36)</f>
        <v>22496.899999999998</v>
      </c>
      <c r="K19" s="231">
        <f>SUM(K22:K36)</f>
        <v>25651.899999999998</v>
      </c>
      <c r="L19" s="231">
        <f>SUM(L22:L35)</f>
        <v>3155</v>
      </c>
      <c r="M19" s="232"/>
      <c r="N19" s="233">
        <f>SUM(H21+I19-J19)</f>
        <v>-164.79999999999927</v>
      </c>
      <c r="P19" s="234"/>
    </row>
    <row r="20" spans="1:14" ht="18.75" customHeight="1">
      <c r="A20" s="235"/>
      <c r="B20" s="236" t="s">
        <v>63</v>
      </c>
      <c r="C20" s="237"/>
      <c r="D20" s="238">
        <v>34459.3</v>
      </c>
      <c r="E20" s="239"/>
      <c r="F20" s="240"/>
      <c r="G20" s="239"/>
      <c r="H20" s="238"/>
      <c r="I20" s="241"/>
      <c r="J20" s="242"/>
      <c r="K20" s="242"/>
      <c r="L20" s="243"/>
      <c r="M20" s="243"/>
      <c r="N20" s="244"/>
    </row>
    <row r="21" spans="1:14" ht="18.75" customHeight="1">
      <c r="A21" s="235"/>
      <c r="B21" s="245" t="s">
        <v>91</v>
      </c>
      <c r="C21" s="237"/>
      <c r="D21" s="246">
        <v>68.1</v>
      </c>
      <c r="E21" s="247"/>
      <c r="F21" s="247"/>
      <c r="G21" s="247"/>
      <c r="H21" s="246">
        <v>68.1</v>
      </c>
      <c r="I21" s="248"/>
      <c r="J21" s="242"/>
      <c r="K21" s="242"/>
      <c r="L21" s="243"/>
      <c r="M21" s="243"/>
      <c r="N21" s="249"/>
    </row>
    <row r="22" spans="1:14" ht="22.5" customHeight="1">
      <c r="A22" s="250">
        <v>1111000</v>
      </c>
      <c r="B22" s="251" t="s">
        <v>64</v>
      </c>
      <c r="C22" s="252" t="s">
        <v>3</v>
      </c>
      <c r="D22" s="253">
        <v>33611.4</v>
      </c>
      <c r="E22" s="253"/>
      <c r="F22" s="240"/>
      <c r="G22" s="239"/>
      <c r="H22" s="253">
        <v>21563.5</v>
      </c>
      <c r="I22" s="254"/>
      <c r="J22" s="255">
        <v>21977.6</v>
      </c>
      <c r="K22" s="255">
        <v>25072.1</v>
      </c>
      <c r="L22" s="256">
        <v>3094.5</v>
      </c>
      <c r="M22" s="257"/>
      <c r="N22" s="258"/>
    </row>
    <row r="23" spans="1:14" ht="29.25" customHeight="1">
      <c r="A23" s="250">
        <v>1120000</v>
      </c>
      <c r="B23" s="259" t="s">
        <v>65</v>
      </c>
      <c r="C23" s="260" t="s">
        <v>1</v>
      </c>
      <c r="D23" s="261"/>
      <c r="E23" s="262"/>
      <c r="F23" s="262"/>
      <c r="G23" s="262"/>
      <c r="H23" s="261"/>
      <c r="I23" s="247"/>
      <c r="J23" s="247"/>
      <c r="K23" s="247"/>
      <c r="L23" s="256"/>
      <c r="M23" s="232"/>
      <c r="N23" s="258"/>
    </row>
    <row r="24" spans="1:14" ht="18.75" customHeight="1">
      <c r="A24" s="250">
        <v>1121000</v>
      </c>
      <c r="B24" s="263" t="s">
        <v>66</v>
      </c>
      <c r="C24" s="264"/>
      <c r="D24" s="265"/>
      <c r="E24" s="266"/>
      <c r="F24" s="266"/>
      <c r="G24" s="266"/>
      <c r="H24" s="265"/>
      <c r="I24" s="255"/>
      <c r="J24" s="267"/>
      <c r="K24" s="267"/>
      <c r="L24" s="267"/>
      <c r="M24" s="232"/>
      <c r="N24" s="258"/>
    </row>
    <row r="25" spans="1:14" ht="18.75" customHeight="1">
      <c r="A25" s="268">
        <v>1121200</v>
      </c>
      <c r="B25" s="269" t="s">
        <v>67</v>
      </c>
      <c r="C25" s="270" t="s">
        <v>4</v>
      </c>
      <c r="D25" s="271">
        <v>300</v>
      </c>
      <c r="E25" s="267"/>
      <c r="F25" s="267"/>
      <c r="G25" s="267"/>
      <c r="H25" s="271">
        <v>300</v>
      </c>
      <c r="I25" s="255"/>
      <c r="J25" s="255">
        <v>300</v>
      </c>
      <c r="K25" s="255">
        <v>326</v>
      </c>
      <c r="L25" s="256">
        <f>SUM(K25-J25)</f>
        <v>26</v>
      </c>
      <c r="M25" s="256"/>
      <c r="N25" s="272"/>
    </row>
    <row r="26" spans="1:14" ht="18.75" customHeight="1">
      <c r="A26" s="268">
        <v>1121200</v>
      </c>
      <c r="B26" s="251" t="s">
        <v>68</v>
      </c>
      <c r="C26" s="270" t="s">
        <v>5</v>
      </c>
      <c r="D26" s="271"/>
      <c r="E26" s="267"/>
      <c r="F26" s="267"/>
      <c r="G26" s="267"/>
      <c r="H26" s="271"/>
      <c r="I26" s="255"/>
      <c r="J26" s="255"/>
      <c r="K26" s="255"/>
      <c r="L26" s="256"/>
      <c r="M26" s="256"/>
      <c r="N26" s="272"/>
    </row>
    <row r="27" spans="1:14" ht="18.75" customHeight="1">
      <c r="A27" s="268">
        <v>1121200</v>
      </c>
      <c r="B27" s="251" t="s">
        <v>69</v>
      </c>
      <c r="C27" s="270" t="s">
        <v>6</v>
      </c>
      <c r="D27" s="271"/>
      <c r="E27" s="267"/>
      <c r="F27" s="267"/>
      <c r="G27" s="267"/>
      <c r="H27" s="271"/>
      <c r="I27" s="255"/>
      <c r="J27" s="255"/>
      <c r="K27" s="255"/>
      <c r="L27" s="256"/>
      <c r="M27" s="273"/>
      <c r="N27" s="272"/>
    </row>
    <row r="28" spans="1:14" ht="18.75" customHeight="1">
      <c r="A28" s="268">
        <v>1121300</v>
      </c>
      <c r="B28" s="251" t="s">
        <v>70</v>
      </c>
      <c r="C28" s="270" t="s">
        <v>7</v>
      </c>
      <c r="D28" s="274"/>
      <c r="E28" s="267"/>
      <c r="F28" s="267"/>
      <c r="G28" s="267"/>
      <c r="H28" s="274"/>
      <c r="I28" s="255"/>
      <c r="J28" s="255"/>
      <c r="K28" s="255"/>
      <c r="L28" s="256"/>
      <c r="M28" s="273"/>
      <c r="N28" s="272"/>
    </row>
    <row r="29" spans="1:14" ht="18.75" customHeight="1">
      <c r="A29" s="268">
        <v>1121400</v>
      </c>
      <c r="B29" s="251" t="s">
        <v>71</v>
      </c>
      <c r="C29" s="270" t="s">
        <v>8</v>
      </c>
      <c r="D29" s="274">
        <v>66</v>
      </c>
      <c r="E29" s="267"/>
      <c r="F29" s="267"/>
      <c r="G29" s="267"/>
      <c r="H29" s="274">
        <v>49.5</v>
      </c>
      <c r="I29" s="255"/>
      <c r="J29" s="255">
        <v>44</v>
      </c>
      <c r="K29" s="255">
        <v>49.5</v>
      </c>
      <c r="L29" s="256">
        <f>SUM(K29-J29)</f>
        <v>5.5</v>
      </c>
      <c r="M29" s="256"/>
      <c r="N29" s="272"/>
    </row>
    <row r="30" spans="1:14" ht="27.75" customHeight="1">
      <c r="A30" s="250">
        <v>1122000</v>
      </c>
      <c r="B30" s="263" t="s">
        <v>72</v>
      </c>
      <c r="C30" s="260" t="s">
        <v>1</v>
      </c>
      <c r="D30" s="274"/>
      <c r="E30" s="267"/>
      <c r="F30" s="267"/>
      <c r="G30" s="267"/>
      <c r="H30" s="274"/>
      <c r="I30" s="267"/>
      <c r="J30" s="255"/>
      <c r="K30" s="255"/>
      <c r="L30" s="256"/>
      <c r="M30" s="273"/>
      <c r="N30" s="272"/>
    </row>
    <row r="31" spans="1:14" ht="18.75" customHeight="1">
      <c r="A31" s="250">
        <v>1122100</v>
      </c>
      <c r="B31" s="251" t="s">
        <v>73</v>
      </c>
      <c r="C31" s="270" t="s">
        <v>9</v>
      </c>
      <c r="D31" s="274"/>
      <c r="E31" s="267"/>
      <c r="F31" s="267"/>
      <c r="G31" s="267"/>
      <c r="H31" s="274"/>
      <c r="I31" s="255"/>
      <c r="J31" s="255"/>
      <c r="K31" s="255"/>
      <c r="L31" s="256"/>
      <c r="M31" s="273"/>
      <c r="N31" s="272"/>
    </row>
    <row r="32" spans="1:14" ht="18.75" customHeight="1">
      <c r="A32" s="250">
        <v>1122300</v>
      </c>
      <c r="B32" s="251" t="s">
        <v>74</v>
      </c>
      <c r="C32" s="270" t="s">
        <v>10</v>
      </c>
      <c r="D32" s="274"/>
      <c r="E32" s="267"/>
      <c r="F32" s="267"/>
      <c r="G32" s="267"/>
      <c r="H32" s="274"/>
      <c r="I32" s="255"/>
      <c r="J32" s="255"/>
      <c r="K32" s="255"/>
      <c r="L32" s="256"/>
      <c r="M32" s="273"/>
      <c r="N32" s="272"/>
    </row>
    <row r="33" spans="1:14" ht="27" customHeight="1">
      <c r="A33" s="250">
        <v>1123000</v>
      </c>
      <c r="B33" s="263" t="s">
        <v>75</v>
      </c>
      <c r="C33" s="260" t="s">
        <v>1</v>
      </c>
      <c r="D33" s="274"/>
      <c r="E33" s="267"/>
      <c r="F33" s="267"/>
      <c r="G33" s="267"/>
      <c r="H33" s="274"/>
      <c r="I33" s="267"/>
      <c r="J33" s="255"/>
      <c r="K33" s="255"/>
      <c r="L33" s="256"/>
      <c r="M33" s="273"/>
      <c r="N33" s="272"/>
    </row>
    <row r="34" spans="1:14" ht="18.75" customHeight="1">
      <c r="A34" s="250">
        <v>1123800</v>
      </c>
      <c r="B34" s="251" t="s">
        <v>76</v>
      </c>
      <c r="C34" s="270" t="s">
        <v>11</v>
      </c>
      <c r="D34" s="253" t="s">
        <v>113</v>
      </c>
      <c r="E34" s="253"/>
      <c r="F34" s="267"/>
      <c r="G34" s="267"/>
      <c r="H34" s="253" t="s">
        <v>107</v>
      </c>
      <c r="I34" s="255"/>
      <c r="J34" s="255">
        <v>175.3</v>
      </c>
      <c r="K34" s="255">
        <v>204.3</v>
      </c>
      <c r="L34" s="256">
        <f>SUM(K34-J34)</f>
        <v>29</v>
      </c>
      <c r="M34" s="256"/>
      <c r="N34" s="272"/>
    </row>
    <row r="35" spans="1:14" ht="32.25" customHeight="1">
      <c r="A35" s="250">
        <v>1125000</v>
      </c>
      <c r="B35" s="263" t="s">
        <v>77</v>
      </c>
      <c r="C35" s="275" t="s">
        <v>1</v>
      </c>
      <c r="D35" s="274"/>
      <c r="E35" s="267"/>
      <c r="F35" s="267"/>
      <c r="G35" s="267"/>
      <c r="H35" s="274"/>
      <c r="I35" s="255"/>
      <c r="J35" s="255"/>
      <c r="K35" s="255"/>
      <c r="L35" s="276"/>
      <c r="M35" s="273"/>
      <c r="N35" s="272"/>
    </row>
    <row r="36" spans="1:14" ht="18.75" customHeight="1">
      <c r="A36" s="250">
        <v>1125100</v>
      </c>
      <c r="B36" s="251" t="s">
        <v>78</v>
      </c>
      <c r="C36" s="270" t="s">
        <v>12</v>
      </c>
      <c r="D36" s="277"/>
      <c r="E36" s="277"/>
      <c r="F36" s="277"/>
      <c r="G36" s="277"/>
      <c r="H36" s="277"/>
      <c r="I36" s="277"/>
      <c r="J36" s="277"/>
      <c r="K36" s="277"/>
      <c r="L36" s="273"/>
      <c r="M36" s="273"/>
      <c r="N36" s="272"/>
    </row>
    <row r="37" spans="1:14" ht="18.75" customHeight="1">
      <c r="A37" s="250">
        <v>1126000</v>
      </c>
      <c r="B37" s="263" t="s">
        <v>79</v>
      </c>
      <c r="C37" s="260" t="s">
        <v>1</v>
      </c>
      <c r="D37" s="278"/>
      <c r="E37" s="279"/>
      <c r="F37" s="279"/>
      <c r="G37" s="279"/>
      <c r="H37" s="279"/>
      <c r="I37" s="279"/>
      <c r="J37" s="279"/>
      <c r="K37" s="279"/>
      <c r="L37" s="273"/>
      <c r="M37" s="273"/>
      <c r="N37" s="272"/>
    </row>
    <row r="38" spans="1:14" ht="18.75" customHeight="1">
      <c r="A38" s="250">
        <v>1126100</v>
      </c>
      <c r="B38" s="251" t="s">
        <v>80</v>
      </c>
      <c r="C38" s="270" t="s">
        <v>13</v>
      </c>
      <c r="D38" s="277"/>
      <c r="E38" s="280"/>
      <c r="F38" s="280"/>
      <c r="G38" s="280"/>
      <c r="H38" s="280"/>
      <c r="I38" s="280"/>
      <c r="J38" s="280"/>
      <c r="K38" s="280"/>
      <c r="L38" s="273"/>
      <c r="M38" s="273"/>
      <c r="N38" s="272"/>
    </row>
    <row r="39" spans="1:14" ht="18.75" customHeight="1">
      <c r="A39" s="268">
        <v>1126700</v>
      </c>
      <c r="B39" s="281" t="s">
        <v>81</v>
      </c>
      <c r="C39" s="270" t="s">
        <v>14</v>
      </c>
      <c r="D39" s="282"/>
      <c r="E39" s="282"/>
      <c r="F39" s="282"/>
      <c r="G39" s="282"/>
      <c r="H39" s="282"/>
      <c r="I39" s="282"/>
      <c r="J39" s="282"/>
      <c r="K39" s="282"/>
      <c r="L39" s="232"/>
      <c r="M39" s="232"/>
      <c r="N39" s="258"/>
    </row>
    <row r="40" spans="1:14" ht="18.75" customHeight="1">
      <c r="A40" s="268">
        <v>1126800</v>
      </c>
      <c r="B40" s="281" t="s">
        <v>82</v>
      </c>
      <c r="C40" s="270" t="s">
        <v>15</v>
      </c>
      <c r="D40" s="282"/>
      <c r="E40" s="282"/>
      <c r="F40" s="282"/>
      <c r="G40" s="282"/>
      <c r="H40" s="282"/>
      <c r="I40" s="282"/>
      <c r="J40" s="282"/>
      <c r="K40" s="282"/>
      <c r="L40" s="232"/>
      <c r="M40" s="232"/>
      <c r="N40" s="258"/>
    </row>
    <row r="41" spans="1:14" ht="18.75" customHeight="1">
      <c r="A41" s="250">
        <v>1140000</v>
      </c>
      <c r="B41" s="283" t="s">
        <v>83</v>
      </c>
      <c r="C41" s="260" t="s">
        <v>1</v>
      </c>
      <c r="D41" s="284"/>
      <c r="E41" s="285"/>
      <c r="F41" s="285"/>
      <c r="G41" s="285"/>
      <c r="H41" s="285"/>
      <c r="I41" s="285"/>
      <c r="J41" s="285"/>
      <c r="K41" s="285"/>
      <c r="L41" s="232"/>
      <c r="M41" s="232"/>
      <c r="N41" s="258"/>
    </row>
    <row r="42" spans="1:14" ht="28.5" customHeight="1">
      <c r="A42" s="250">
        <v>1141000</v>
      </c>
      <c r="B42" s="281" t="s">
        <v>84</v>
      </c>
      <c r="C42" s="270" t="s">
        <v>16</v>
      </c>
      <c r="D42" s="282"/>
      <c r="E42" s="282"/>
      <c r="F42" s="282"/>
      <c r="G42" s="282"/>
      <c r="H42" s="282"/>
      <c r="I42" s="282"/>
      <c r="J42" s="282"/>
      <c r="K42" s="282"/>
      <c r="L42" s="232"/>
      <c r="M42" s="232"/>
      <c r="N42" s="258"/>
    </row>
    <row r="43" spans="1:14" ht="18.75" customHeight="1">
      <c r="A43" s="286">
        <v>1176000</v>
      </c>
      <c r="B43" s="283" t="s">
        <v>85</v>
      </c>
      <c r="C43" s="260" t="s">
        <v>1</v>
      </c>
      <c r="D43" s="284"/>
      <c r="E43" s="284"/>
      <c r="F43" s="284"/>
      <c r="G43" s="284"/>
      <c r="H43" s="284"/>
      <c r="I43" s="284"/>
      <c r="J43" s="284"/>
      <c r="K43" s="284"/>
      <c r="L43" s="232"/>
      <c r="M43" s="232"/>
      <c r="N43" s="258"/>
    </row>
    <row r="44" spans="1:14" ht="18.75" customHeight="1">
      <c r="A44" s="286">
        <v>1176100</v>
      </c>
      <c r="B44" s="287" t="s">
        <v>86</v>
      </c>
      <c r="C44" s="270" t="s">
        <v>17</v>
      </c>
      <c r="D44" s="282"/>
      <c r="E44" s="288"/>
      <c r="F44" s="288"/>
      <c r="G44" s="288"/>
      <c r="H44" s="288"/>
      <c r="I44" s="288"/>
      <c r="J44" s="288"/>
      <c r="K44" s="288"/>
      <c r="L44" s="232"/>
      <c r="M44" s="232"/>
      <c r="N44" s="258"/>
    </row>
    <row r="45" spans="1:14" ht="27" customHeight="1">
      <c r="A45" s="289" t="s">
        <v>18</v>
      </c>
      <c r="B45" s="290" t="s">
        <v>87</v>
      </c>
      <c r="C45" s="260" t="s">
        <v>1</v>
      </c>
      <c r="D45" s="284"/>
      <c r="E45" s="284"/>
      <c r="F45" s="284"/>
      <c r="G45" s="284"/>
      <c r="H45" s="284"/>
      <c r="I45" s="284"/>
      <c r="J45" s="284"/>
      <c r="K45" s="284"/>
      <c r="L45" s="291"/>
      <c r="M45" s="291"/>
      <c r="N45" s="292"/>
    </row>
    <row r="46" spans="1:14" ht="27" customHeight="1">
      <c r="A46" s="293">
        <v>1000000</v>
      </c>
      <c r="B46" s="294" t="s">
        <v>88</v>
      </c>
      <c r="C46" s="295"/>
      <c r="D46" s="284"/>
      <c r="E46" s="262"/>
      <c r="F46" s="262"/>
      <c r="G46" s="262"/>
      <c r="H46" s="262"/>
      <c r="I46" s="262"/>
      <c r="J46" s="262"/>
      <c r="K46" s="262"/>
      <c r="L46" s="232"/>
      <c r="M46" s="232"/>
      <c r="N46" s="232"/>
    </row>
    <row r="47" spans="1:14" s="302" customFormat="1" ht="13.5">
      <c r="A47" s="296"/>
      <c r="B47" s="297"/>
      <c r="C47" s="298"/>
      <c r="D47" s="299"/>
      <c r="E47" s="300"/>
      <c r="F47" s="300"/>
      <c r="G47" s="300"/>
      <c r="H47" s="300"/>
      <c r="I47" s="300"/>
      <c r="J47" s="300"/>
      <c r="K47" s="300"/>
      <c r="L47" s="301"/>
      <c r="M47" s="301"/>
      <c r="N47" s="301"/>
    </row>
    <row r="48" spans="1:14" s="302" customFormat="1" ht="13.5">
      <c r="A48" s="352" t="s">
        <v>109</v>
      </c>
      <c r="B48" s="352"/>
      <c r="C48" s="298"/>
      <c r="D48" s="299"/>
      <c r="E48" s="300"/>
      <c r="F48" s="300"/>
      <c r="G48" s="300"/>
      <c r="H48" s="300"/>
      <c r="I48" s="300"/>
      <c r="J48" s="300"/>
      <c r="K48" s="300"/>
      <c r="L48" s="301"/>
      <c r="M48" s="301"/>
      <c r="N48" s="301"/>
    </row>
    <row r="49" spans="4:14" s="302" customFormat="1" ht="13.5">
      <c r="D49" s="209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2:14" s="302" customFormat="1" ht="12.75" customHeight="1">
      <c r="B50" s="353" t="s">
        <v>30</v>
      </c>
      <c r="C50" s="353"/>
      <c r="D50" s="354" t="s">
        <v>94</v>
      </c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  <row r="51" spans="2:14" s="302" customFormat="1" ht="12.75" customHeight="1">
      <c r="B51" s="353" t="s">
        <v>31</v>
      </c>
      <c r="C51" s="353"/>
      <c r="D51" s="355" t="s">
        <v>110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55"/>
    </row>
    <row r="52" spans="1:14" s="302" customFormat="1" ht="13.5">
      <c r="A52" s="305" t="s">
        <v>0</v>
      </c>
      <c r="B52" s="305"/>
      <c r="C52" s="306"/>
      <c r="D52" s="307"/>
      <c r="E52" s="210"/>
      <c r="F52" s="210"/>
      <c r="G52" s="210"/>
      <c r="H52" s="210"/>
      <c r="I52" s="210"/>
      <c r="J52" s="210"/>
      <c r="K52" s="210"/>
      <c r="L52" s="210"/>
      <c r="M52" s="304"/>
      <c r="N52" s="304"/>
    </row>
    <row r="53" spans="2:14" s="302" customFormat="1" ht="13.5">
      <c r="B53" s="353" t="s">
        <v>32</v>
      </c>
      <c r="C53" s="353"/>
      <c r="D53" s="354" t="s">
        <v>95</v>
      </c>
      <c r="E53" s="354"/>
      <c r="F53" s="354"/>
      <c r="G53" s="354"/>
      <c r="H53" s="354"/>
      <c r="I53" s="354"/>
      <c r="J53" s="354"/>
      <c r="K53" s="354"/>
      <c r="L53" s="354"/>
      <c r="M53" s="354"/>
      <c r="N53" s="354"/>
    </row>
    <row r="54" spans="2:14" s="302" customFormat="1" ht="12.75" customHeight="1">
      <c r="B54" s="353" t="s">
        <v>89</v>
      </c>
      <c r="C54" s="353"/>
      <c r="D54" s="355" t="s">
        <v>110</v>
      </c>
      <c r="E54" s="355"/>
      <c r="F54" s="355"/>
      <c r="G54" s="355"/>
      <c r="H54" s="355"/>
      <c r="I54" s="355"/>
      <c r="J54" s="355"/>
      <c r="K54" s="355"/>
      <c r="L54" s="355"/>
      <c r="M54" s="355"/>
      <c r="N54" s="355"/>
    </row>
    <row r="55" spans="2:14" s="302" customFormat="1" ht="13.5">
      <c r="B55" s="303"/>
      <c r="C55" s="303"/>
      <c r="D55" s="209"/>
      <c r="E55" s="210"/>
      <c r="F55" s="210"/>
      <c r="G55" s="210"/>
      <c r="H55" s="210"/>
      <c r="I55" s="210"/>
      <c r="J55" s="210"/>
      <c r="K55" s="210"/>
      <c r="L55" s="210"/>
      <c r="M55" s="304"/>
      <c r="N55" s="304"/>
    </row>
    <row r="56" spans="4:14" s="302" customFormat="1" ht="13.5">
      <c r="D56" s="209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4:14" s="302" customFormat="1" ht="13.5">
      <c r="D57" s="209"/>
      <c r="E57" s="304"/>
      <c r="F57" s="304"/>
      <c r="G57" s="304"/>
      <c r="H57" s="304"/>
      <c r="I57" s="304"/>
      <c r="J57" s="304"/>
      <c r="K57" s="304"/>
      <c r="L57" s="304"/>
      <c r="M57" s="304"/>
      <c r="N57" s="304"/>
    </row>
    <row r="58" spans="4:14" s="302" customFormat="1" ht="13.5">
      <c r="D58" s="209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B10">
      <selection activeCell="B23" sqref="B23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9.14062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112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843.4</v>
      </c>
      <c r="E19" s="95"/>
      <c r="F19" s="95"/>
      <c r="G19" s="95">
        <f>SUM(G22:G34)</f>
        <v>0</v>
      </c>
      <c r="H19" s="95">
        <v>533</v>
      </c>
      <c r="I19" s="100">
        <v>533</v>
      </c>
      <c r="J19" s="67">
        <f>SUM(J22:J38)</f>
        <v>708.8</v>
      </c>
      <c r="K19" s="67">
        <f>SUM(K22:K36)</f>
        <v>816.8</v>
      </c>
      <c r="L19" s="67">
        <f>SUM(L22:L35)</f>
        <v>108</v>
      </c>
      <c r="M19" s="53"/>
      <c r="N19" s="41">
        <f>SUM(H21+I19-J19)</f>
        <v>165.70000000000005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341.5</v>
      </c>
      <c r="E21" s="85"/>
      <c r="F21" s="85"/>
      <c r="G21" s="85"/>
      <c r="H21" s="84">
        <v>341.5</v>
      </c>
      <c r="I21" s="75"/>
      <c r="J21" s="71"/>
      <c r="K21" s="71"/>
      <c r="L21" s="72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 t="s">
        <v>100</v>
      </c>
      <c r="E22" s="99"/>
      <c r="F22" s="69"/>
      <c r="G22" s="68"/>
      <c r="H22" s="99" t="s">
        <v>106</v>
      </c>
      <c r="I22" s="94"/>
      <c r="J22" s="88">
        <v>594.3</v>
      </c>
      <c r="K22" s="88">
        <v>702.3</v>
      </c>
      <c r="L22" s="25">
        <f>SUM(K22-J22)</f>
        <v>108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200</v>
      </c>
      <c r="E25" s="87"/>
      <c r="F25" s="87"/>
      <c r="G25" s="87"/>
      <c r="H25" s="86">
        <v>200</v>
      </c>
      <c r="I25" s="88"/>
      <c r="J25" s="88">
        <v>108.5</v>
      </c>
      <c r="K25" s="88">
        <v>108.5</v>
      </c>
      <c r="L25" s="25">
        <f>SUM(J25-K25)</f>
        <v>0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/>
      <c r="E29" s="87"/>
      <c r="F29" s="87"/>
      <c r="G29" s="87"/>
      <c r="H29" s="89"/>
      <c r="I29" s="88"/>
      <c r="J29" s="88"/>
      <c r="K29" s="88"/>
      <c r="L29" s="25"/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50</v>
      </c>
      <c r="E34" s="99"/>
      <c r="F34" s="87"/>
      <c r="G34" s="87"/>
      <c r="H34" s="99">
        <v>50</v>
      </c>
      <c r="I34" s="88"/>
      <c r="J34" s="88">
        <v>6</v>
      </c>
      <c r="K34" s="88">
        <v>6</v>
      </c>
      <c r="L34" s="25"/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D13">
      <selection activeCell="F6" sqref="F6:L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421875" style="62" customWidth="1"/>
    <col min="5" max="5" width="6.28125" style="58" customWidth="1"/>
    <col min="6" max="6" width="6.57421875" style="58" customWidth="1"/>
    <col min="7" max="7" width="6.8515625" style="58" customWidth="1"/>
    <col min="8" max="8" width="12.7109375" style="58" customWidth="1"/>
    <col min="9" max="9" width="11.7109375" style="58" customWidth="1"/>
    <col min="10" max="10" width="10.57421875" style="58" customWidth="1"/>
    <col min="11" max="11" width="10.00390625" style="58" customWidth="1"/>
    <col min="12" max="12" width="9.7109375" style="58" customWidth="1"/>
    <col min="13" max="13" width="6.421875" style="58" customWidth="1"/>
    <col min="14" max="14" width="9.140625" style="58" customWidth="1"/>
  </cols>
  <sheetData>
    <row r="1" spans="1:13" ht="17.25">
      <c r="A1" s="314" t="s">
        <v>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8.75" customHeight="1">
      <c r="A2" s="8"/>
      <c r="B2" s="8"/>
      <c r="C2" s="8"/>
      <c r="D2" s="59"/>
      <c r="E2" s="60"/>
      <c r="F2" s="60"/>
      <c r="G2" s="60"/>
      <c r="H2" s="60"/>
      <c r="I2" s="60"/>
      <c r="J2" s="49"/>
      <c r="K2" s="49"/>
      <c r="L2" s="61"/>
      <c r="M2" s="61"/>
    </row>
    <row r="3" spans="1:13" ht="16.5" customHeight="1">
      <c r="A3" s="314" t="s">
        <v>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7.25">
      <c r="A4" s="314" t="s">
        <v>112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2.75">
      <c r="A5" s="6"/>
      <c r="B5" s="5"/>
      <c r="C5" s="5"/>
      <c r="E5" s="63"/>
      <c r="F5" s="63"/>
      <c r="G5" s="63"/>
      <c r="H5" s="63"/>
      <c r="I5" s="63"/>
      <c r="J5" s="63"/>
      <c r="K5" s="63"/>
    </row>
    <row r="6" spans="1:14" ht="20.25" customHeight="1">
      <c r="A6" s="315" t="s">
        <v>96</v>
      </c>
      <c r="B6" s="315"/>
      <c r="C6" s="315"/>
      <c r="D6" s="315"/>
      <c r="E6" s="315"/>
      <c r="F6" s="316" t="s">
        <v>21</v>
      </c>
      <c r="G6" s="316"/>
      <c r="H6" s="316"/>
      <c r="I6" s="316"/>
      <c r="J6" s="316"/>
      <c r="K6" s="316"/>
      <c r="L6" s="316"/>
      <c r="M6" s="49"/>
      <c r="N6" s="61"/>
    </row>
    <row r="7" spans="6:14" ht="12.75" customHeight="1">
      <c r="F7" s="316" t="s">
        <v>22</v>
      </c>
      <c r="G7" s="316"/>
      <c r="H7" s="316"/>
      <c r="I7" s="316"/>
      <c r="J7" s="316"/>
      <c r="K7" s="316"/>
      <c r="L7" s="317"/>
      <c r="M7" s="48"/>
      <c r="N7" s="61"/>
    </row>
    <row r="8" spans="1:14" ht="12.75">
      <c r="A8" s="315" t="s">
        <v>99</v>
      </c>
      <c r="B8" s="315"/>
      <c r="C8" s="315"/>
      <c r="D8" s="315"/>
      <c r="E8" s="315"/>
      <c r="F8" s="316" t="s">
        <v>23</v>
      </c>
      <c r="G8" s="316"/>
      <c r="H8" s="316"/>
      <c r="I8" s="316"/>
      <c r="J8" s="316"/>
      <c r="K8" s="316"/>
      <c r="L8" s="317"/>
      <c r="M8" s="48"/>
      <c r="N8" s="61"/>
    </row>
    <row r="9" spans="1:14" ht="12.75">
      <c r="A9" s="315"/>
      <c r="B9" s="315"/>
      <c r="C9" s="315"/>
      <c r="D9" s="315"/>
      <c r="E9" s="315"/>
      <c r="F9" s="316" t="s">
        <v>24</v>
      </c>
      <c r="G9" s="316"/>
      <c r="H9" s="316"/>
      <c r="I9" s="316"/>
      <c r="J9" s="316"/>
      <c r="K9" s="316"/>
      <c r="L9" s="317"/>
      <c r="M9" s="48"/>
      <c r="N9" s="61"/>
    </row>
    <row r="10" spans="1:14" ht="12.75" customHeight="1">
      <c r="A10" s="315"/>
      <c r="B10" s="315"/>
      <c r="C10" s="315"/>
      <c r="D10" s="315"/>
      <c r="E10" s="315"/>
      <c r="F10" s="316" t="s">
        <v>25</v>
      </c>
      <c r="G10" s="316"/>
      <c r="H10" s="316"/>
      <c r="I10" s="316"/>
      <c r="J10" s="316"/>
      <c r="K10" s="316"/>
      <c r="L10" s="316"/>
      <c r="M10" s="49"/>
      <c r="N10" s="61"/>
    </row>
    <row r="11" spans="1:14" ht="12.75">
      <c r="A11" s="315"/>
      <c r="B11" s="315"/>
      <c r="C11" s="315"/>
      <c r="D11" s="315"/>
      <c r="E11" s="315"/>
      <c r="F11" s="316"/>
      <c r="G11" s="316"/>
      <c r="H11" s="316"/>
      <c r="I11" s="316"/>
      <c r="J11" s="316"/>
      <c r="K11" s="316"/>
      <c r="L11" s="317"/>
      <c r="M11" s="48"/>
      <c r="N11" s="61"/>
    </row>
    <row r="12" spans="1:14" ht="26.25" customHeight="1">
      <c r="A12" s="318" t="s">
        <v>26</v>
      </c>
      <c r="B12" s="318"/>
      <c r="C12" s="318"/>
      <c r="D12" s="318"/>
      <c r="E12" s="318"/>
      <c r="F12" s="319" t="s">
        <v>97</v>
      </c>
      <c r="G12" s="319"/>
      <c r="H12" s="319"/>
      <c r="I12" s="319"/>
      <c r="J12" s="319"/>
      <c r="K12" s="319"/>
      <c r="L12" s="319"/>
      <c r="M12" s="47"/>
      <c r="N12" s="61"/>
    </row>
    <row r="13" spans="1:14" ht="40.5" customHeight="1">
      <c r="A13" s="315" t="s">
        <v>92</v>
      </c>
      <c r="B13" s="315"/>
      <c r="C13" s="315"/>
      <c r="D13" s="315"/>
      <c r="E13" s="315"/>
      <c r="F13" s="316" t="s">
        <v>27</v>
      </c>
      <c r="G13" s="316"/>
      <c r="H13" s="316"/>
      <c r="I13" s="316"/>
      <c r="J13" s="316"/>
      <c r="K13" s="316"/>
      <c r="L13" s="317"/>
      <c r="M13" s="48"/>
      <c r="N13" s="61"/>
    </row>
    <row r="14" spans="1:14" ht="29.25" customHeight="1">
      <c r="A14" s="315" t="s">
        <v>28</v>
      </c>
      <c r="B14" s="315"/>
      <c r="C14" s="315"/>
      <c r="D14" s="315"/>
      <c r="E14" s="315"/>
      <c r="F14" s="316" t="s">
        <v>29</v>
      </c>
      <c r="G14" s="316"/>
      <c r="H14" s="316"/>
      <c r="I14" s="316"/>
      <c r="J14" s="316"/>
      <c r="K14" s="316"/>
      <c r="L14" s="316"/>
      <c r="M14" s="49"/>
      <c r="N14" s="61"/>
    </row>
    <row r="15" spans="1:11" ht="12.75">
      <c r="A15" s="6"/>
      <c r="B15" s="5"/>
      <c r="C15" s="5"/>
      <c r="E15" s="63"/>
      <c r="F15" s="63"/>
      <c r="G15" s="63"/>
      <c r="H15" s="63"/>
      <c r="I15" s="63"/>
      <c r="J15" s="63"/>
      <c r="K15" s="63"/>
    </row>
    <row r="16" spans="1:14" ht="35.25" customHeight="1">
      <c r="A16" s="320" t="s">
        <v>33</v>
      </c>
      <c r="B16" s="9" t="s">
        <v>34</v>
      </c>
      <c r="C16" s="322" t="s">
        <v>2</v>
      </c>
      <c r="D16" s="324" t="s">
        <v>35</v>
      </c>
      <c r="E16" s="326" t="s">
        <v>36</v>
      </c>
      <c r="F16" s="327"/>
      <c r="G16" s="328"/>
      <c r="H16" s="329" t="s">
        <v>37</v>
      </c>
      <c r="I16" s="329" t="s">
        <v>38</v>
      </c>
      <c r="J16" s="329" t="s">
        <v>39</v>
      </c>
      <c r="K16" s="329" t="s">
        <v>40</v>
      </c>
      <c r="L16" s="329" t="s">
        <v>41</v>
      </c>
      <c r="M16" s="329" t="s">
        <v>47</v>
      </c>
      <c r="N16" s="329" t="s">
        <v>42</v>
      </c>
    </row>
    <row r="17" spans="1:14" ht="45" customHeight="1">
      <c r="A17" s="321"/>
      <c r="B17" s="10" t="s">
        <v>43</v>
      </c>
      <c r="C17" s="323"/>
      <c r="D17" s="325"/>
      <c r="E17" s="64" t="s">
        <v>44</v>
      </c>
      <c r="F17" s="64" t="s">
        <v>45</v>
      </c>
      <c r="G17" s="64" t="s">
        <v>46</v>
      </c>
      <c r="H17" s="330"/>
      <c r="I17" s="330"/>
      <c r="J17" s="330"/>
      <c r="K17" s="330"/>
      <c r="L17" s="330"/>
      <c r="M17" s="330"/>
      <c r="N17" s="330"/>
    </row>
    <row r="18" spans="1:14" ht="12.75">
      <c r="A18" s="35" t="s">
        <v>48</v>
      </c>
      <c r="B18" s="35" t="s">
        <v>49</v>
      </c>
      <c r="C18" s="36" t="s">
        <v>50</v>
      </c>
      <c r="D18" s="65" t="s">
        <v>51</v>
      </c>
      <c r="E18" s="66" t="s">
        <v>52</v>
      </c>
      <c r="F18" s="66" t="s">
        <v>53</v>
      </c>
      <c r="G18" s="66" t="s">
        <v>54</v>
      </c>
      <c r="H18" s="66" t="s">
        <v>55</v>
      </c>
      <c r="I18" s="66" t="s">
        <v>56</v>
      </c>
      <c r="J18" s="66" t="s">
        <v>57</v>
      </c>
      <c r="K18" s="66" t="s">
        <v>58</v>
      </c>
      <c r="L18" s="66" t="s">
        <v>59</v>
      </c>
      <c r="M18" s="66" t="s">
        <v>60</v>
      </c>
      <c r="N18" s="66" t="s">
        <v>61</v>
      </c>
    </row>
    <row r="19" spans="1:14" ht="33">
      <c r="A19" s="4">
        <v>1100000</v>
      </c>
      <c r="B19" s="39" t="s">
        <v>62</v>
      </c>
      <c r="C19" s="40" t="s">
        <v>1</v>
      </c>
      <c r="D19" s="95">
        <v>843.4</v>
      </c>
      <c r="E19" s="95"/>
      <c r="F19" s="95"/>
      <c r="G19" s="95">
        <f>SUM(G22:G34)</f>
        <v>0</v>
      </c>
      <c r="H19" s="95">
        <v>533</v>
      </c>
      <c r="I19" s="100">
        <v>466</v>
      </c>
      <c r="J19" s="67">
        <f>SUM(J22:J38)</f>
        <v>697.5</v>
      </c>
      <c r="K19" s="67">
        <f>SUM(K22:K36)</f>
        <v>738.9</v>
      </c>
      <c r="L19" s="67">
        <f>SUM(L22:L35)</f>
        <v>41.39999999999998</v>
      </c>
      <c r="M19" s="53"/>
      <c r="N19" s="41">
        <f>SUM(H21+I19-J19)</f>
        <v>110</v>
      </c>
    </row>
    <row r="20" spans="1:14" ht="18.75" customHeight="1">
      <c r="A20" s="11"/>
      <c r="B20" s="24" t="s">
        <v>63</v>
      </c>
      <c r="C20" s="12"/>
      <c r="D20" s="96"/>
      <c r="E20" s="68"/>
      <c r="F20" s="69"/>
      <c r="G20" s="68"/>
      <c r="H20" s="96"/>
      <c r="I20" s="70"/>
      <c r="J20" s="71"/>
      <c r="K20" s="71"/>
      <c r="L20" s="72"/>
      <c r="M20" s="72"/>
      <c r="N20" s="73"/>
    </row>
    <row r="21" spans="1:14" ht="18.75" customHeight="1">
      <c r="A21" s="11"/>
      <c r="B21" s="13" t="s">
        <v>91</v>
      </c>
      <c r="C21" s="12"/>
      <c r="D21" s="84">
        <v>341.5</v>
      </c>
      <c r="E21" s="85"/>
      <c r="F21" s="85"/>
      <c r="G21" s="85"/>
      <c r="H21" s="84">
        <v>341.5</v>
      </c>
      <c r="I21" s="75"/>
      <c r="J21" s="71"/>
      <c r="K21" s="71"/>
      <c r="L21" s="72"/>
      <c r="M21" s="72"/>
      <c r="N21" s="50"/>
    </row>
    <row r="22" spans="1:14" ht="22.5" customHeight="1">
      <c r="A22" s="14">
        <v>1111000</v>
      </c>
      <c r="B22" s="15" t="s">
        <v>64</v>
      </c>
      <c r="C22" s="16" t="s">
        <v>3</v>
      </c>
      <c r="D22" s="99" t="s">
        <v>100</v>
      </c>
      <c r="E22" s="99"/>
      <c r="F22" s="69"/>
      <c r="G22" s="68"/>
      <c r="H22" s="99" t="s">
        <v>106</v>
      </c>
      <c r="I22" s="94"/>
      <c r="J22" s="88">
        <v>583</v>
      </c>
      <c r="K22" s="88">
        <v>624.4</v>
      </c>
      <c r="L22" s="25">
        <f>SUM(K22-J22)</f>
        <v>41.39999999999998</v>
      </c>
      <c r="M22" s="51"/>
      <c r="N22" s="52"/>
    </row>
    <row r="23" spans="1:14" ht="29.25" customHeight="1">
      <c r="A23" s="14">
        <v>1120000</v>
      </c>
      <c r="B23" s="17" t="s">
        <v>65</v>
      </c>
      <c r="C23" s="18" t="s">
        <v>1</v>
      </c>
      <c r="D23" s="97"/>
      <c r="E23" s="74"/>
      <c r="F23" s="74"/>
      <c r="G23" s="74"/>
      <c r="H23" s="97"/>
      <c r="I23" s="85"/>
      <c r="J23" s="85"/>
      <c r="K23" s="85"/>
      <c r="L23" s="25"/>
      <c r="M23" s="53"/>
      <c r="N23" s="52"/>
    </row>
    <row r="24" spans="1:14" ht="18.75" customHeight="1">
      <c r="A24" s="14">
        <v>1121000</v>
      </c>
      <c r="B24" s="19" t="s">
        <v>66</v>
      </c>
      <c r="C24" s="20"/>
      <c r="D24" s="98"/>
      <c r="E24" s="76"/>
      <c r="F24" s="76"/>
      <c r="G24" s="76"/>
      <c r="H24" s="98"/>
      <c r="I24" s="88"/>
      <c r="J24" s="87"/>
      <c r="K24" s="87"/>
      <c r="L24" s="87"/>
      <c r="M24" s="53"/>
      <c r="N24" s="52"/>
    </row>
    <row r="25" spans="1:14" ht="18.75" customHeight="1">
      <c r="A25" s="21">
        <v>1121200</v>
      </c>
      <c r="B25" s="22" t="s">
        <v>67</v>
      </c>
      <c r="C25" s="23" t="s">
        <v>4</v>
      </c>
      <c r="D25" s="86">
        <v>200</v>
      </c>
      <c r="E25" s="87"/>
      <c r="F25" s="87"/>
      <c r="G25" s="87"/>
      <c r="H25" s="86">
        <v>200</v>
      </c>
      <c r="I25" s="88"/>
      <c r="J25" s="88">
        <v>108.5</v>
      </c>
      <c r="K25" s="88">
        <v>108.5</v>
      </c>
      <c r="L25" s="25">
        <f>SUM(J25-K25)</f>
        <v>0</v>
      </c>
      <c r="M25" s="25"/>
      <c r="N25" s="44"/>
    </row>
    <row r="26" spans="1:14" ht="18.75" customHeight="1">
      <c r="A26" s="21">
        <v>1121200</v>
      </c>
      <c r="B26" s="15" t="s">
        <v>68</v>
      </c>
      <c r="C26" s="23" t="s">
        <v>5</v>
      </c>
      <c r="D26" s="86"/>
      <c r="E26" s="87"/>
      <c r="F26" s="87"/>
      <c r="G26" s="87"/>
      <c r="H26" s="86"/>
      <c r="I26" s="88"/>
      <c r="J26" s="88"/>
      <c r="K26" s="88"/>
      <c r="L26" s="25"/>
      <c r="M26" s="25"/>
      <c r="N26" s="44"/>
    </row>
    <row r="27" spans="1:14" ht="18.75" customHeight="1">
      <c r="A27" s="21">
        <v>1121200</v>
      </c>
      <c r="B27" s="15" t="s">
        <v>69</v>
      </c>
      <c r="C27" s="23" t="s">
        <v>6</v>
      </c>
      <c r="D27" s="86"/>
      <c r="E27" s="87"/>
      <c r="F27" s="87"/>
      <c r="G27" s="87"/>
      <c r="H27" s="86"/>
      <c r="I27" s="88"/>
      <c r="J27" s="88"/>
      <c r="K27" s="88"/>
      <c r="L27" s="25"/>
      <c r="M27" s="46"/>
      <c r="N27" s="44"/>
    </row>
    <row r="28" spans="1:14" ht="18.75" customHeight="1">
      <c r="A28" s="21">
        <v>1121300</v>
      </c>
      <c r="B28" s="15" t="s">
        <v>70</v>
      </c>
      <c r="C28" s="23" t="s">
        <v>7</v>
      </c>
      <c r="D28" s="89"/>
      <c r="E28" s="87"/>
      <c r="F28" s="87"/>
      <c r="G28" s="87"/>
      <c r="H28" s="89"/>
      <c r="I28" s="88"/>
      <c r="J28" s="88"/>
      <c r="K28" s="88"/>
      <c r="L28" s="25"/>
      <c r="M28" s="46"/>
      <c r="N28" s="44"/>
    </row>
    <row r="29" spans="1:14" ht="18.75" customHeight="1">
      <c r="A29" s="21">
        <v>1121400</v>
      </c>
      <c r="B29" s="15" t="s">
        <v>71</v>
      </c>
      <c r="C29" s="23" t="s">
        <v>8</v>
      </c>
      <c r="D29" s="89"/>
      <c r="E29" s="87"/>
      <c r="F29" s="87"/>
      <c r="G29" s="87"/>
      <c r="H29" s="89"/>
      <c r="I29" s="88"/>
      <c r="J29" s="88"/>
      <c r="K29" s="88"/>
      <c r="L29" s="25"/>
      <c r="M29" s="25"/>
      <c r="N29" s="44"/>
    </row>
    <row r="30" spans="1:14" ht="27.75" customHeight="1">
      <c r="A30" s="14">
        <v>1122000</v>
      </c>
      <c r="B30" s="19" t="s">
        <v>72</v>
      </c>
      <c r="C30" s="18" t="s">
        <v>1</v>
      </c>
      <c r="D30" s="89"/>
      <c r="E30" s="87"/>
      <c r="F30" s="87"/>
      <c r="G30" s="87"/>
      <c r="H30" s="89"/>
      <c r="I30" s="87"/>
      <c r="J30" s="88"/>
      <c r="K30" s="88"/>
      <c r="L30" s="25"/>
      <c r="M30" s="46"/>
      <c r="N30" s="44"/>
    </row>
    <row r="31" spans="1:14" ht="18.75" customHeight="1">
      <c r="A31" s="14">
        <v>1122100</v>
      </c>
      <c r="B31" s="15" t="s">
        <v>73</v>
      </c>
      <c r="C31" s="23" t="s">
        <v>9</v>
      </c>
      <c r="D31" s="89"/>
      <c r="E31" s="87"/>
      <c r="F31" s="87"/>
      <c r="G31" s="87"/>
      <c r="H31" s="89"/>
      <c r="I31" s="88"/>
      <c r="J31" s="88"/>
      <c r="K31" s="88"/>
      <c r="L31" s="25"/>
      <c r="M31" s="46"/>
      <c r="N31" s="44"/>
    </row>
    <row r="32" spans="1:14" ht="18.75" customHeight="1">
      <c r="A32" s="14">
        <v>1122300</v>
      </c>
      <c r="B32" s="15" t="s">
        <v>74</v>
      </c>
      <c r="C32" s="23" t="s">
        <v>10</v>
      </c>
      <c r="D32" s="89"/>
      <c r="E32" s="87"/>
      <c r="F32" s="87"/>
      <c r="G32" s="87"/>
      <c r="H32" s="89"/>
      <c r="I32" s="88"/>
      <c r="J32" s="88"/>
      <c r="K32" s="88"/>
      <c r="L32" s="25"/>
      <c r="M32" s="46"/>
      <c r="N32" s="44"/>
    </row>
    <row r="33" spans="1:14" ht="27" customHeight="1">
      <c r="A33" s="14">
        <v>1123000</v>
      </c>
      <c r="B33" s="19" t="s">
        <v>75</v>
      </c>
      <c r="C33" s="18" t="s">
        <v>1</v>
      </c>
      <c r="D33" s="89"/>
      <c r="E33" s="87"/>
      <c r="F33" s="87"/>
      <c r="G33" s="87"/>
      <c r="H33" s="89"/>
      <c r="I33" s="87"/>
      <c r="J33" s="88"/>
      <c r="K33" s="88"/>
      <c r="L33" s="25"/>
      <c r="M33" s="46"/>
      <c r="N33" s="44"/>
    </row>
    <row r="34" spans="1:14" ht="18.75" customHeight="1">
      <c r="A34" s="14">
        <v>1123800</v>
      </c>
      <c r="B34" s="15" t="s">
        <v>76</v>
      </c>
      <c r="C34" s="23" t="s">
        <v>11</v>
      </c>
      <c r="D34" s="99">
        <v>50</v>
      </c>
      <c r="E34" s="99"/>
      <c r="F34" s="87"/>
      <c r="G34" s="87"/>
      <c r="H34" s="99">
        <v>50</v>
      </c>
      <c r="I34" s="88"/>
      <c r="J34" s="88">
        <v>6</v>
      </c>
      <c r="K34" s="88">
        <v>6</v>
      </c>
      <c r="L34" s="25"/>
      <c r="M34" s="25"/>
      <c r="N34" s="44"/>
    </row>
    <row r="35" spans="1:14" ht="32.25" customHeight="1">
      <c r="A35" s="14">
        <v>1125000</v>
      </c>
      <c r="B35" s="19" t="s">
        <v>77</v>
      </c>
      <c r="C35" s="26" t="s">
        <v>1</v>
      </c>
      <c r="D35" s="89"/>
      <c r="E35" s="87"/>
      <c r="F35" s="87"/>
      <c r="G35" s="87"/>
      <c r="H35" s="89"/>
      <c r="I35" s="88"/>
      <c r="J35" s="88"/>
      <c r="K35" s="88"/>
      <c r="L35" s="45"/>
      <c r="M35" s="46"/>
      <c r="N35" s="44"/>
    </row>
    <row r="36" spans="1:14" ht="18.75" customHeight="1">
      <c r="A36" s="14">
        <v>1125100</v>
      </c>
      <c r="B36" s="15" t="s">
        <v>78</v>
      </c>
      <c r="C36" s="23" t="s">
        <v>12</v>
      </c>
      <c r="D36" s="90"/>
      <c r="E36" s="90"/>
      <c r="F36" s="90"/>
      <c r="G36" s="90"/>
      <c r="H36" s="90"/>
      <c r="I36" s="90"/>
      <c r="J36" s="90"/>
      <c r="K36" s="90"/>
      <c r="L36" s="46"/>
      <c r="M36" s="46"/>
      <c r="N36" s="44"/>
    </row>
    <row r="37" spans="1:14" ht="18.75" customHeight="1">
      <c r="A37" s="14">
        <v>1126000</v>
      </c>
      <c r="B37" s="19" t="s">
        <v>79</v>
      </c>
      <c r="C37" s="18" t="s">
        <v>1</v>
      </c>
      <c r="D37" s="91"/>
      <c r="E37" s="92"/>
      <c r="F37" s="92"/>
      <c r="G37" s="92"/>
      <c r="H37" s="92"/>
      <c r="I37" s="92"/>
      <c r="J37" s="92"/>
      <c r="K37" s="92"/>
      <c r="L37" s="46"/>
      <c r="M37" s="46"/>
      <c r="N37" s="44"/>
    </row>
    <row r="38" spans="1:14" ht="18.75" customHeight="1">
      <c r="A38" s="14">
        <v>1126100</v>
      </c>
      <c r="B38" s="15" t="s">
        <v>80</v>
      </c>
      <c r="C38" s="23" t="s">
        <v>13</v>
      </c>
      <c r="D38" s="90"/>
      <c r="E38" s="93"/>
      <c r="F38" s="93"/>
      <c r="G38" s="93"/>
      <c r="H38" s="93"/>
      <c r="I38" s="93"/>
      <c r="J38" s="93"/>
      <c r="K38" s="93"/>
      <c r="L38" s="46"/>
      <c r="M38" s="46"/>
      <c r="N38" s="44"/>
    </row>
    <row r="39" spans="1:14" ht="18.75" customHeight="1">
      <c r="A39" s="21">
        <v>1126700</v>
      </c>
      <c r="B39" s="27" t="s">
        <v>81</v>
      </c>
      <c r="C39" s="23" t="s">
        <v>14</v>
      </c>
      <c r="D39" s="77"/>
      <c r="E39" s="77"/>
      <c r="F39" s="77"/>
      <c r="G39" s="77"/>
      <c r="H39" s="77"/>
      <c r="I39" s="77"/>
      <c r="J39" s="77"/>
      <c r="K39" s="77"/>
      <c r="L39" s="53"/>
      <c r="M39" s="53"/>
      <c r="N39" s="52"/>
    </row>
    <row r="40" spans="1:14" ht="18.75" customHeight="1">
      <c r="A40" s="21">
        <v>1126800</v>
      </c>
      <c r="B40" s="27" t="s">
        <v>82</v>
      </c>
      <c r="C40" s="23" t="s">
        <v>15</v>
      </c>
      <c r="D40" s="77"/>
      <c r="E40" s="77"/>
      <c r="F40" s="77"/>
      <c r="G40" s="77"/>
      <c r="H40" s="77"/>
      <c r="I40" s="77"/>
      <c r="J40" s="77"/>
      <c r="K40" s="77"/>
      <c r="L40" s="53"/>
      <c r="M40" s="53"/>
      <c r="N40" s="52"/>
    </row>
    <row r="41" spans="1:14" ht="18.75" customHeight="1">
      <c r="A41" s="14">
        <v>1140000</v>
      </c>
      <c r="B41" s="28" t="s">
        <v>83</v>
      </c>
      <c r="C41" s="18" t="s">
        <v>1</v>
      </c>
      <c r="D41" s="78"/>
      <c r="E41" s="79"/>
      <c r="F41" s="79"/>
      <c r="G41" s="79"/>
      <c r="H41" s="79"/>
      <c r="I41" s="79"/>
      <c r="J41" s="79"/>
      <c r="K41" s="79"/>
      <c r="L41" s="53"/>
      <c r="M41" s="53"/>
      <c r="N41" s="52"/>
    </row>
    <row r="42" spans="1:14" ht="28.5" customHeight="1">
      <c r="A42" s="14">
        <v>1141000</v>
      </c>
      <c r="B42" s="27" t="s">
        <v>84</v>
      </c>
      <c r="C42" s="23" t="s">
        <v>16</v>
      </c>
      <c r="D42" s="77"/>
      <c r="E42" s="77"/>
      <c r="F42" s="77"/>
      <c r="G42" s="77"/>
      <c r="H42" s="77"/>
      <c r="I42" s="77"/>
      <c r="J42" s="77"/>
      <c r="K42" s="77"/>
      <c r="L42" s="53"/>
      <c r="M42" s="53"/>
      <c r="N42" s="52"/>
    </row>
    <row r="43" spans="1:14" ht="18.75" customHeight="1">
      <c r="A43" s="29">
        <v>1176000</v>
      </c>
      <c r="B43" s="28" t="s">
        <v>85</v>
      </c>
      <c r="C43" s="18" t="s">
        <v>1</v>
      </c>
      <c r="D43" s="78"/>
      <c r="E43" s="78"/>
      <c r="F43" s="78"/>
      <c r="G43" s="78"/>
      <c r="H43" s="78"/>
      <c r="I43" s="78"/>
      <c r="J43" s="78"/>
      <c r="K43" s="78"/>
      <c r="L43" s="53"/>
      <c r="M43" s="53"/>
      <c r="N43" s="52"/>
    </row>
    <row r="44" spans="1:14" ht="18.75" customHeight="1">
      <c r="A44" s="29">
        <v>1176100</v>
      </c>
      <c r="B44" s="30" t="s">
        <v>86</v>
      </c>
      <c r="C44" s="23" t="s">
        <v>17</v>
      </c>
      <c r="D44" s="77"/>
      <c r="E44" s="80"/>
      <c r="F44" s="80"/>
      <c r="G44" s="80"/>
      <c r="H44" s="80"/>
      <c r="I44" s="80"/>
      <c r="J44" s="80"/>
      <c r="K44" s="80"/>
      <c r="L44" s="53"/>
      <c r="M44" s="53"/>
      <c r="N44" s="52"/>
    </row>
    <row r="45" spans="1:14" ht="27" customHeight="1">
      <c r="A45" s="31" t="s">
        <v>18</v>
      </c>
      <c r="B45" s="32" t="s">
        <v>87</v>
      </c>
      <c r="C45" s="18" t="s">
        <v>1</v>
      </c>
      <c r="D45" s="78"/>
      <c r="E45" s="78"/>
      <c r="F45" s="78"/>
      <c r="G45" s="78"/>
      <c r="H45" s="78"/>
      <c r="I45" s="78"/>
      <c r="J45" s="78"/>
      <c r="K45" s="78"/>
      <c r="L45" s="54"/>
      <c r="M45" s="54"/>
      <c r="N45" s="55"/>
    </row>
    <row r="46" spans="1:14" ht="27" customHeight="1">
      <c r="A46" s="3">
        <v>1000000</v>
      </c>
      <c r="B46" s="42" t="s">
        <v>88</v>
      </c>
      <c r="C46" s="43"/>
      <c r="D46" s="78"/>
      <c r="E46" s="74"/>
      <c r="F46" s="74"/>
      <c r="G46" s="74"/>
      <c r="H46" s="74"/>
      <c r="I46" s="74"/>
      <c r="J46" s="74"/>
      <c r="K46" s="74"/>
      <c r="L46" s="53"/>
      <c r="M46" s="53"/>
      <c r="N46" s="53"/>
    </row>
    <row r="47" spans="1:14" s="1" customFormat="1" ht="13.5">
      <c r="A47" s="2"/>
      <c r="B47" s="33"/>
      <c r="C47" s="34"/>
      <c r="D47" s="81"/>
      <c r="E47" s="56"/>
      <c r="F47" s="56"/>
      <c r="G47" s="56"/>
      <c r="H47" s="56"/>
      <c r="I47" s="56"/>
      <c r="J47" s="56"/>
      <c r="K47" s="56"/>
      <c r="L47" s="57"/>
      <c r="M47" s="57"/>
      <c r="N47" s="57"/>
    </row>
    <row r="48" spans="1:14" s="1" customFormat="1" ht="13.5">
      <c r="A48" s="331" t="s">
        <v>90</v>
      </c>
      <c r="B48" s="331"/>
      <c r="C48" s="34"/>
      <c r="D48" s="81"/>
      <c r="E48" s="56"/>
      <c r="F48" s="56"/>
      <c r="G48" s="56"/>
      <c r="H48" s="56"/>
      <c r="I48" s="56"/>
      <c r="J48" s="56"/>
      <c r="K48" s="56"/>
      <c r="L48" s="57"/>
      <c r="M48" s="57"/>
      <c r="N48" s="57"/>
    </row>
    <row r="49" spans="4:14" s="1" customFormat="1" ht="13.5">
      <c r="D49" s="5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s="1" customFormat="1" ht="12.75" customHeight="1">
      <c r="B50" s="332" t="s">
        <v>30</v>
      </c>
      <c r="C50" s="332"/>
      <c r="D50" s="333" t="s">
        <v>94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</row>
    <row r="51" spans="2:14" s="1" customFormat="1" ht="12.75" customHeight="1">
      <c r="B51" s="332" t="s">
        <v>31</v>
      </c>
      <c r="C51" s="332"/>
      <c r="D51" s="334" t="s">
        <v>93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</row>
    <row r="52" spans="1:14" s="1" customFormat="1" ht="13.5">
      <c r="A52" s="37" t="s">
        <v>0</v>
      </c>
      <c r="B52" s="37"/>
      <c r="C52" s="38"/>
      <c r="D52" s="83"/>
      <c r="E52" s="60"/>
      <c r="F52" s="60"/>
      <c r="G52" s="60"/>
      <c r="H52" s="60"/>
      <c r="I52" s="60"/>
      <c r="J52" s="60"/>
      <c r="K52" s="60"/>
      <c r="L52" s="60"/>
      <c r="M52" s="82"/>
      <c r="N52" s="82"/>
    </row>
    <row r="53" spans="2:14" s="1" customFormat="1" ht="13.5">
      <c r="B53" s="332" t="s">
        <v>32</v>
      </c>
      <c r="C53" s="332"/>
      <c r="D53" s="333" t="s">
        <v>95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2:14" s="1" customFormat="1" ht="12.75" customHeight="1">
      <c r="B54" s="332" t="s">
        <v>89</v>
      </c>
      <c r="C54" s="332"/>
      <c r="D54" s="334" t="s">
        <v>93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</row>
    <row r="55" spans="2:14" s="1" customFormat="1" ht="13.5">
      <c r="B55" s="7"/>
      <c r="C55" s="7"/>
      <c r="D55" s="59"/>
      <c r="E55" s="60"/>
      <c r="F55" s="60"/>
      <c r="G55" s="60"/>
      <c r="H55" s="60"/>
      <c r="I55" s="60"/>
      <c r="J55" s="60"/>
      <c r="K55" s="60"/>
      <c r="L55" s="60"/>
      <c r="M55" s="82"/>
      <c r="N55" s="82"/>
    </row>
    <row r="56" spans="4:14" s="1" customFormat="1" ht="13.5">
      <c r="D56" s="59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4:14" s="1" customFormat="1" ht="13.5">
      <c r="D57" s="59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4:14" s="1" customFormat="1" ht="13.5">
      <c r="D58" s="59"/>
      <c r="E58" s="82"/>
      <c r="F58" s="82"/>
      <c r="G58" s="82"/>
      <c r="H58" s="82"/>
      <c r="I58" s="82"/>
      <c r="J58" s="82"/>
      <c r="K58" s="82"/>
      <c r="L58" s="82"/>
      <c r="M58" s="82"/>
      <c r="N58" s="82"/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03937007874015748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2018-01-18T11:51:14Z</cp:lastPrinted>
  <dcterms:created xsi:type="dcterms:W3CDTF">2012-10-12T11:29:17Z</dcterms:created>
  <dcterms:modified xsi:type="dcterms:W3CDTF">2018-01-18T11:51:29Z</dcterms:modified>
  <cp:category/>
  <cp:version/>
  <cp:contentType/>
  <cp:contentStatus/>
</cp:coreProperties>
</file>