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<sst xmlns="http://schemas.openxmlformats.org/spreadsheetml/2006/main" count="110" uniqueCount="100">
  <si>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</si>
  <si>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</si>
  <si>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</si>
  <si>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</si>
  <si>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</si>
  <si>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</si>
  <si>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</si>
  <si>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</si>
  <si>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</si>
  <si>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</si>
  <si>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</si>
  <si>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</si>
  <si>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</si>
  <si>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</si>
  <si>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</si>
  <si>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</si>
  <si>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</si>
  <si>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</si>
  <si>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</si>
  <si>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</si>
  <si>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</si>
  <si>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</si>
  <si>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</si>
  <si>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</si>
  <si>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</si>
  <si>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</si>
  <si>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</si>
  <si>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</si>
  <si>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</si>
  <si>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</si>
  <si>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</si>
  <si>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</si>
  <si>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</si>
  <si>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</si>
  <si>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</si>
  <si>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</si>
  <si>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</si>
  <si>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</si>
  <si>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</si>
  <si>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</si>
  <si>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</si>
  <si>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</si>
  <si>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</si>
  <si>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</si>
  <si>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</si>
  <si>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</si>
  <si>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</si>
  <si>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</si>
  <si>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</si>
  <si>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</si>
  <si>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</si>
  <si>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</si>
  <si>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</si>
  <si>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</si>
  <si>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</si>
  <si>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</si>
  <si>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</si>
  <si>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</si>
  <si>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</si>
  <si>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</si>
  <si>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</si>
  <si>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</si>
  <si>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</si>
  <si>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</si>
  <si>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</si>
  <si>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</si>
  <si>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</si>
  <si>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</si>
  <si>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</si>
  <si>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</si>
  <si>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</si>
  <si>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</si>
  <si>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</si>
  <si>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</si>
  <si>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</si>
  <si>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</si>
  <si>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</si>
  <si>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</si>
  <si>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</si>
  <si>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</si>
  <si>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</si>
  <si>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</si>
  <si>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</si>
  <si>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</si>
  <si>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</si>
  <si>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</si>
  <si>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</si>
  <si>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</si>
  <si>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</si>
  <si>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5,0</t>
  </si>
  <si>
    <t>1. Հիմնարկի անվանումը               __ԴԵԲԵԴԻ  ՄԻՋՆ,ԴՊՐՈՑ ՊՈԱԿ</t>
  </si>
  <si>
    <t>2. Փոստային հասցեն                  ԼՈՌՈՒ  ՄԱՐԶ  Գ  ԴԵԲԵԴ</t>
  </si>
  <si>
    <t>21,389,0</t>
  </si>
  <si>
    <t>21,384,0</t>
  </si>
  <si>
    <t>20,469,0</t>
  </si>
  <si>
    <t>01.01.20_17___թ. --_01. 07.20_17թ. ժամանակահատվածի համար</t>
  </si>
  <si>
    <t xml:space="preserve">                                                               </t>
  </si>
  <si>
    <t xml:space="preserve">        Երկրորդ  կարգի   ստ.             ԱՐՄԵՆՈՒՀԻ ՍԱՐԳՍՅԱՆ                                         ________________________</t>
  </si>
  <si>
    <t>07.07՚.2017Թ</t>
  </si>
  <si>
    <t xml:space="preserve">Առաջին կարգի ստ.                ԶԱՎԵՆ  ԽԱՉԱՏՐՅԱՆ       Կ.Տ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</si>
</sst>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(* #,##0_);_(* \(#,##0\);_(* &quot;-&quot;??_);_(@_)"/>
    <numFmt numFmtId="193" formatCode="_-* #,##0.0000_р_._-;\-* #,##0.0000_р_._-;_-* &quot;-&quot;?_р_._-;_-@_-"/>
  </numFmts>
  <fonts count="62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sz val="8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7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187" fontId="1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80" fontId="25" fillId="0" borderId="10" xfId="0" applyNumberFormat="1" applyFont="1" applyFill="1" applyBorder="1" applyAlignment="1">
      <alignment/>
    </xf>
    <xf numFmtId="187" fontId="25" fillId="0" borderId="10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/>
    </xf>
    <xf numFmtId="186" fontId="17" fillId="33" borderId="10" xfId="42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180" fontId="0" fillId="0" borderId="0" xfId="0" applyNumberFormat="1" applyAlignment="1">
      <alignment/>
    </xf>
    <xf numFmtId="187" fontId="5" fillId="33" borderId="10" xfId="0" applyNumberFormat="1" applyFont="1" applyFill="1" applyBorder="1" applyAlignment="1">
      <alignment horizontal="left" vertical="center" wrapText="1"/>
    </xf>
    <xf numFmtId="187" fontId="17" fillId="33" borderId="10" xfId="0" applyNumberFormat="1" applyFont="1" applyFill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187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left"/>
    </xf>
    <xf numFmtId="180" fontId="1" fillId="0" borderId="10" xfId="0" applyNumberFormat="1" applyFont="1" applyFill="1" applyBorder="1" applyAlignment="1">
      <alignment horizontal="left" vertical="center"/>
    </xf>
    <xf numFmtId="180" fontId="2" fillId="33" borderId="10" xfId="0" applyNumberFormat="1" applyFont="1" applyFill="1" applyBorder="1" applyAlignment="1">
      <alignment horizontal="left" vertical="center"/>
    </xf>
    <xf numFmtId="180" fontId="1" fillId="33" borderId="10" xfId="0" applyNumberFormat="1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191" fontId="1" fillId="33" borderId="10" xfId="0" applyNumberFormat="1" applyFont="1" applyFill="1" applyBorder="1" applyAlignment="1">
      <alignment horizontal="left" vertical="center" wrapText="1"/>
    </xf>
    <xf numFmtId="191" fontId="5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87" fontId="1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justify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80" fontId="17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8.00390625" style="0" customWidth="1"/>
    <col min="2" max="2" width="34.421875" style="0" customWidth="1"/>
    <col min="3" max="3" width="7.140625" style="0" customWidth="1"/>
    <col min="4" max="4" width="12.7109375" style="0" customWidth="1"/>
    <col min="5" max="5" width="4.8515625" style="0" customWidth="1"/>
    <col min="6" max="6" width="4.140625" style="0" customWidth="1"/>
    <col min="7" max="7" width="3.00390625" style="0" customWidth="1"/>
    <col min="8" max="8" width="14.00390625" style="0" customWidth="1"/>
    <col min="9" max="9" width="11.7109375" style="0" customWidth="1"/>
    <col min="10" max="10" width="13.140625" style="0" customWidth="1"/>
    <col min="11" max="11" width="11.421875" style="0" customWidth="1"/>
    <col min="12" max="13" width="3.57421875" style="0" customWidth="1"/>
    <col min="14" max="14" width="10.140625" style="0" customWidth="1"/>
    <col min="15" max="15" width="7.421875" style="0" customWidth="1"/>
    <col min="16" max="18" width="6.00390625" style="0" customWidth="1"/>
    <col min="19" max="20" width="5.8515625" style="0" customWidth="1"/>
  </cols>
  <sheetData>
    <row r="1" spans="1:13" ht="19.5" customHeight="1">
      <c r="A1" s="96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2.75" customHeight="1">
      <c r="A2" s="9"/>
      <c r="B2" s="9"/>
      <c r="C2" s="9"/>
      <c r="D2" s="9"/>
      <c r="E2" s="9"/>
      <c r="F2" s="9"/>
      <c r="G2" s="9"/>
      <c r="H2" s="9"/>
      <c r="I2" s="9"/>
      <c r="J2" s="62"/>
      <c r="K2" s="62"/>
      <c r="L2" s="63"/>
      <c r="M2" s="63"/>
    </row>
    <row r="3" spans="1:13" ht="16.5" customHeight="1">
      <c r="A3" s="96" t="s">
        <v>20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7.25">
      <c r="A4" s="96" t="s">
        <v>95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1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20.25" customHeight="1">
      <c r="A6" s="97" t="s">
        <v>90</v>
      </c>
      <c r="B6" s="97"/>
      <c r="C6" s="97"/>
      <c r="D6" s="97"/>
      <c r="E6" s="97"/>
      <c r="F6" s="97" t="s">
        <v>21</v>
      </c>
      <c r="G6" s="97"/>
      <c r="H6" s="97"/>
      <c r="I6" s="97"/>
      <c r="J6" s="97"/>
      <c r="K6" s="97"/>
      <c r="L6" s="97"/>
      <c r="M6" s="54"/>
      <c r="N6" s="56"/>
    </row>
    <row r="7" spans="6:14" ht="12.75" customHeight="1">
      <c r="F7" s="97" t="s">
        <v>22</v>
      </c>
      <c r="G7" s="97"/>
      <c r="H7" s="97"/>
      <c r="I7" s="97"/>
      <c r="J7" s="97"/>
      <c r="K7" s="97"/>
      <c r="L7" s="98"/>
      <c r="M7" s="53"/>
      <c r="N7" s="56"/>
    </row>
    <row r="8" spans="1:14" ht="12.75">
      <c r="A8" s="97" t="s">
        <v>91</v>
      </c>
      <c r="B8" s="97"/>
      <c r="C8" s="97"/>
      <c r="D8" s="97"/>
      <c r="E8" s="97"/>
      <c r="F8" s="97" t="s">
        <v>23</v>
      </c>
      <c r="G8" s="97"/>
      <c r="H8" s="97"/>
      <c r="I8" s="97"/>
      <c r="J8" s="97"/>
      <c r="K8" s="97"/>
      <c r="L8" s="98"/>
      <c r="M8" s="53"/>
      <c r="N8" s="56"/>
    </row>
    <row r="9" spans="1:14" ht="12.75">
      <c r="A9" s="97"/>
      <c r="B9" s="97"/>
      <c r="C9" s="97"/>
      <c r="D9" s="97"/>
      <c r="E9" s="97"/>
      <c r="F9" s="97" t="s">
        <v>24</v>
      </c>
      <c r="G9" s="97"/>
      <c r="H9" s="97"/>
      <c r="I9" s="97"/>
      <c r="J9" s="97"/>
      <c r="K9" s="97"/>
      <c r="L9" s="98"/>
      <c r="M9" s="53"/>
      <c r="N9" s="56"/>
    </row>
    <row r="10" spans="1:14" ht="12.75" customHeight="1">
      <c r="A10" s="97"/>
      <c r="B10" s="97"/>
      <c r="C10" s="97"/>
      <c r="D10" s="97"/>
      <c r="E10" s="97"/>
      <c r="F10" s="97" t="s">
        <v>25</v>
      </c>
      <c r="G10" s="97"/>
      <c r="H10" s="97"/>
      <c r="I10" s="97"/>
      <c r="J10" s="97"/>
      <c r="K10" s="97"/>
      <c r="L10" s="97"/>
      <c r="M10" s="54"/>
      <c r="N10" s="56"/>
    </row>
    <row r="11" spans="1:14" ht="13.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8"/>
      <c r="M11" s="53"/>
      <c r="N11" s="56"/>
    </row>
    <row r="12" spans="1:14" ht="26.25" customHeight="1">
      <c r="A12" s="99" t="s">
        <v>26</v>
      </c>
      <c r="B12" s="99"/>
      <c r="C12" s="99"/>
      <c r="D12" s="99"/>
      <c r="E12" s="99"/>
      <c r="F12" s="99" t="s">
        <v>27</v>
      </c>
      <c r="G12" s="99"/>
      <c r="H12" s="99"/>
      <c r="I12" s="99"/>
      <c r="J12" s="99"/>
      <c r="K12" s="99"/>
      <c r="L12" s="99"/>
      <c r="M12" s="52"/>
      <c r="N12" s="56"/>
    </row>
    <row r="13" spans="1:14" ht="40.5" customHeight="1">
      <c r="A13" s="97" t="s">
        <v>88</v>
      </c>
      <c r="B13" s="97"/>
      <c r="C13" s="97"/>
      <c r="D13" s="97"/>
      <c r="E13" s="97"/>
      <c r="F13" s="97" t="s">
        <v>28</v>
      </c>
      <c r="G13" s="97"/>
      <c r="H13" s="97"/>
      <c r="I13" s="97"/>
      <c r="J13" s="97"/>
      <c r="K13" s="97"/>
      <c r="L13" s="98"/>
      <c r="M13" s="55"/>
      <c r="N13" s="56"/>
    </row>
    <row r="14" spans="1:14" ht="16.5" customHeight="1">
      <c r="A14" s="97" t="s">
        <v>29</v>
      </c>
      <c r="B14" s="97"/>
      <c r="C14" s="97"/>
      <c r="D14" s="97"/>
      <c r="E14" s="97"/>
      <c r="F14" s="97" t="s">
        <v>30</v>
      </c>
      <c r="G14" s="97"/>
      <c r="H14" s="97"/>
      <c r="I14" s="97"/>
      <c r="J14" s="97"/>
      <c r="K14" s="97"/>
      <c r="L14" s="97"/>
      <c r="M14" s="57"/>
      <c r="N14" s="56"/>
    </row>
    <row r="15" spans="1:11" ht="12.75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4" ht="35.25" customHeight="1">
      <c r="A16" s="100" t="s">
        <v>31</v>
      </c>
      <c r="B16" s="10" t="s">
        <v>32</v>
      </c>
      <c r="C16" s="102" t="s">
        <v>2</v>
      </c>
      <c r="D16" s="100" t="s">
        <v>33</v>
      </c>
      <c r="E16" s="104" t="s">
        <v>34</v>
      </c>
      <c r="F16" s="105"/>
      <c r="G16" s="106"/>
      <c r="H16" s="100" t="s">
        <v>35</v>
      </c>
      <c r="I16" s="100" t="s">
        <v>36</v>
      </c>
      <c r="J16" s="100" t="s">
        <v>37</v>
      </c>
      <c r="K16" s="100" t="s">
        <v>38</v>
      </c>
      <c r="L16" s="107" t="s">
        <v>39</v>
      </c>
      <c r="M16" s="100" t="s">
        <v>45</v>
      </c>
      <c r="N16" s="100" t="s">
        <v>40</v>
      </c>
    </row>
    <row r="17" spans="1:14" ht="40.5" customHeight="1">
      <c r="A17" s="101"/>
      <c r="B17" s="11" t="s">
        <v>41</v>
      </c>
      <c r="C17" s="103"/>
      <c r="D17" s="101"/>
      <c r="E17" s="12" t="s">
        <v>42</v>
      </c>
      <c r="F17" s="12" t="s">
        <v>43</v>
      </c>
      <c r="G17" s="12" t="s">
        <v>44</v>
      </c>
      <c r="H17" s="101"/>
      <c r="I17" s="101"/>
      <c r="J17" s="101"/>
      <c r="K17" s="101"/>
      <c r="L17" s="108"/>
      <c r="M17" s="101"/>
      <c r="N17" s="101"/>
    </row>
    <row r="18" spans="1:14" ht="12.75">
      <c r="A18" s="46" t="s">
        <v>46</v>
      </c>
      <c r="B18" s="46" t="s">
        <v>47</v>
      </c>
      <c r="C18" s="47" t="s">
        <v>48</v>
      </c>
      <c r="D18" s="48" t="s">
        <v>49</v>
      </c>
      <c r="E18" s="48" t="s">
        <v>50</v>
      </c>
      <c r="F18" s="48" t="s">
        <v>51</v>
      </c>
      <c r="G18" s="48" t="s">
        <v>52</v>
      </c>
      <c r="H18" s="48" t="s">
        <v>53</v>
      </c>
      <c r="I18" s="48" t="s">
        <v>54</v>
      </c>
      <c r="J18" s="48" t="s">
        <v>55</v>
      </c>
      <c r="K18" s="48" t="s">
        <v>56</v>
      </c>
      <c r="L18" s="48" t="s">
        <v>57</v>
      </c>
      <c r="M18" s="48" t="s">
        <v>58</v>
      </c>
      <c r="N18" s="48" t="s">
        <v>59</v>
      </c>
    </row>
    <row r="19" spans="1:15" ht="27">
      <c r="A19" s="5">
        <v>1100000</v>
      </c>
      <c r="B19" s="61" t="s">
        <v>60</v>
      </c>
      <c r="C19" s="58" t="s">
        <v>1</v>
      </c>
      <c r="D19" s="76">
        <v>33110.1</v>
      </c>
      <c r="E19" s="76"/>
      <c r="F19" s="77"/>
      <c r="G19" s="77"/>
      <c r="H19" s="91" t="s">
        <v>92</v>
      </c>
      <c r="I19" s="114">
        <v>13640</v>
      </c>
      <c r="J19" s="68">
        <f>J34+J26+J25+J22</f>
        <v>13626.800000000001</v>
      </c>
      <c r="K19" s="73">
        <f>K34+K26+K25+K22</f>
        <v>16364.3255</v>
      </c>
      <c r="L19" s="59"/>
      <c r="M19" s="69"/>
      <c r="N19" s="72">
        <f>I19-J19</f>
        <v>13.199999999998909</v>
      </c>
      <c r="O19" s="75"/>
    </row>
    <row r="20" spans="1:14" ht="14.25" customHeight="1">
      <c r="A20" s="13"/>
      <c r="B20" s="15" t="s">
        <v>61</v>
      </c>
      <c r="C20" s="14"/>
      <c r="D20" s="78">
        <v>33105.1</v>
      </c>
      <c r="E20" s="79"/>
      <c r="F20" s="77"/>
      <c r="G20" s="79"/>
      <c r="H20" s="90" t="s">
        <v>93</v>
      </c>
      <c r="I20" s="93">
        <f>5994+867+478+1181+20+2549+2546</f>
        <v>13635</v>
      </c>
      <c r="J20" s="2"/>
      <c r="K20" s="2"/>
      <c r="L20" s="64"/>
      <c r="M20" s="28"/>
      <c r="N20" s="70"/>
    </row>
    <row r="21" spans="1:14" ht="14.25" customHeight="1">
      <c r="A21" s="13"/>
      <c r="B21" s="15" t="s">
        <v>87</v>
      </c>
      <c r="C21" s="14"/>
      <c r="D21" s="81" t="s">
        <v>89</v>
      </c>
      <c r="E21" s="49"/>
      <c r="F21" s="82"/>
      <c r="G21" s="49"/>
      <c r="H21" s="92" t="s">
        <v>89</v>
      </c>
      <c r="I21" s="92" t="s">
        <v>89</v>
      </c>
      <c r="J21" s="2"/>
      <c r="K21" s="2"/>
      <c r="L21" s="64"/>
      <c r="M21" s="28"/>
      <c r="N21" s="71"/>
    </row>
    <row r="22" spans="1:14" ht="23.25" customHeight="1">
      <c r="A22" s="16">
        <v>1111000</v>
      </c>
      <c r="B22" s="17" t="s">
        <v>62</v>
      </c>
      <c r="C22" s="18" t="s">
        <v>3</v>
      </c>
      <c r="D22" s="83">
        <v>31690.3</v>
      </c>
      <c r="E22" s="79"/>
      <c r="F22" s="84"/>
      <c r="G22" s="79"/>
      <c r="H22" s="80" t="s">
        <v>94</v>
      </c>
      <c r="I22" s="94"/>
      <c r="J22" s="21">
        <f>5336.1+2544.8+2622.6+2523.7</f>
        <v>13027.2</v>
      </c>
      <c r="K22" s="21">
        <f>10499+1+1772.1+29+84.2+625.1255+25.5+2644.3</f>
        <v>15680.2255</v>
      </c>
      <c r="L22" s="26"/>
      <c r="M22" s="27"/>
      <c r="N22" s="32"/>
    </row>
    <row r="23" spans="1:14" ht="24.75" customHeight="1">
      <c r="A23" s="16">
        <v>1120000</v>
      </c>
      <c r="B23" s="87" t="s">
        <v>63</v>
      </c>
      <c r="C23" s="19" t="s">
        <v>1</v>
      </c>
      <c r="D23" s="85"/>
      <c r="E23" s="79"/>
      <c r="F23" s="85"/>
      <c r="G23" s="79"/>
      <c r="H23" s="79"/>
      <c r="I23" s="49"/>
      <c r="J23" s="79"/>
      <c r="K23" s="2"/>
      <c r="L23" s="26"/>
      <c r="M23" s="28"/>
      <c r="N23" s="28"/>
    </row>
    <row r="24" spans="1:14" ht="18.75" customHeight="1">
      <c r="A24" s="16">
        <v>1121000</v>
      </c>
      <c r="B24" s="88" t="s">
        <v>64</v>
      </c>
      <c r="C24" s="20"/>
      <c r="D24" s="85"/>
      <c r="E24" s="85"/>
      <c r="F24" s="85"/>
      <c r="G24" s="85"/>
      <c r="H24" s="80"/>
      <c r="I24" s="85"/>
      <c r="J24" s="21"/>
      <c r="K24" s="21"/>
      <c r="L24" s="26"/>
      <c r="M24" s="28"/>
      <c r="N24" s="28"/>
    </row>
    <row r="25" spans="1:15" ht="18.75" customHeight="1">
      <c r="A25" s="22">
        <v>1121200</v>
      </c>
      <c r="B25" s="23" t="s">
        <v>65</v>
      </c>
      <c r="C25" s="24" t="s">
        <v>4</v>
      </c>
      <c r="D25" s="83">
        <v>200</v>
      </c>
      <c r="E25" s="85"/>
      <c r="F25" s="85"/>
      <c r="G25" s="85"/>
      <c r="H25" s="80">
        <v>120</v>
      </c>
      <c r="I25" s="86"/>
      <c r="J25" s="21">
        <v>42.7</v>
      </c>
      <c r="K25" s="21">
        <f>42.7+37.2</f>
        <v>79.9</v>
      </c>
      <c r="L25" s="26"/>
      <c r="M25" s="28"/>
      <c r="N25" s="28"/>
      <c r="O25" s="74"/>
    </row>
    <row r="26" spans="1:14" ht="18.75" customHeight="1">
      <c r="A26" s="22">
        <v>1121200</v>
      </c>
      <c r="B26" s="17" t="s">
        <v>66</v>
      </c>
      <c r="C26" s="24" t="s">
        <v>5</v>
      </c>
      <c r="D26" s="83">
        <v>800</v>
      </c>
      <c r="E26" s="85"/>
      <c r="F26" s="85"/>
      <c r="G26" s="85"/>
      <c r="H26" s="80">
        <v>500</v>
      </c>
      <c r="I26" s="86"/>
      <c r="J26" s="21">
        <f>444.1+53.2+10</f>
        <v>507.3</v>
      </c>
      <c r="K26" s="21">
        <f>497.3+32</f>
        <v>529.3</v>
      </c>
      <c r="L26" s="26"/>
      <c r="M26" s="28"/>
      <c r="N26" s="28"/>
    </row>
    <row r="27" spans="1:14" ht="18.75" customHeight="1">
      <c r="A27" s="22">
        <v>1121200</v>
      </c>
      <c r="B27" s="17" t="s">
        <v>67</v>
      </c>
      <c r="C27" s="24" t="s">
        <v>6</v>
      </c>
      <c r="D27" s="83"/>
      <c r="E27" s="85"/>
      <c r="F27" s="85"/>
      <c r="G27" s="85"/>
      <c r="H27" s="83"/>
      <c r="I27" s="86"/>
      <c r="J27" s="21"/>
      <c r="K27" s="21"/>
      <c r="L27" s="26"/>
      <c r="M27" s="28"/>
      <c r="N27" s="28"/>
    </row>
    <row r="28" spans="1:14" ht="18.75" customHeight="1">
      <c r="A28" s="22">
        <v>1121300</v>
      </c>
      <c r="B28" s="17" t="s">
        <v>68</v>
      </c>
      <c r="C28" s="24" t="s">
        <v>7</v>
      </c>
      <c r="D28" s="85"/>
      <c r="E28" s="85"/>
      <c r="F28" s="85"/>
      <c r="G28" s="85"/>
      <c r="H28" s="85"/>
      <c r="I28" s="86"/>
      <c r="J28" s="21"/>
      <c r="K28" s="21"/>
      <c r="L28" s="26"/>
      <c r="M28" s="28"/>
      <c r="N28" s="28"/>
    </row>
    <row r="29" spans="1:14" ht="18.75" customHeight="1">
      <c r="A29" s="22">
        <v>1121400</v>
      </c>
      <c r="B29" s="17" t="s">
        <v>69</v>
      </c>
      <c r="C29" s="24" t="s">
        <v>8</v>
      </c>
      <c r="D29" s="85"/>
      <c r="E29" s="85"/>
      <c r="F29" s="85"/>
      <c r="G29" s="85"/>
      <c r="H29" s="80"/>
      <c r="I29" s="86"/>
      <c r="J29" s="21"/>
      <c r="K29" s="21"/>
      <c r="L29" s="26"/>
      <c r="M29" s="28"/>
      <c r="N29" s="28"/>
    </row>
    <row r="30" spans="1:14" ht="15.75" customHeight="1">
      <c r="A30" s="16">
        <v>1122000</v>
      </c>
      <c r="B30" s="88" t="s">
        <v>70</v>
      </c>
      <c r="C30" s="19" t="s">
        <v>1</v>
      </c>
      <c r="D30" s="85"/>
      <c r="E30" s="85"/>
      <c r="F30" s="85"/>
      <c r="G30" s="85"/>
      <c r="H30" s="85"/>
      <c r="I30" s="86"/>
      <c r="J30" s="21"/>
      <c r="K30" s="21"/>
      <c r="L30" s="27"/>
      <c r="M30" s="28"/>
      <c r="N30" s="28"/>
    </row>
    <row r="31" spans="1:14" ht="18.75" customHeight="1">
      <c r="A31" s="16">
        <v>1122100</v>
      </c>
      <c r="B31" s="17" t="s">
        <v>71</v>
      </c>
      <c r="C31" s="24" t="s">
        <v>9</v>
      </c>
      <c r="D31" s="85"/>
      <c r="E31" s="85"/>
      <c r="F31" s="85"/>
      <c r="G31" s="85"/>
      <c r="H31" s="80"/>
      <c r="I31" s="86"/>
      <c r="J31" s="21"/>
      <c r="K31" s="21"/>
      <c r="L31" s="27"/>
      <c r="M31" s="28"/>
      <c r="N31" s="28"/>
    </row>
    <row r="32" spans="1:14" ht="18.75" customHeight="1">
      <c r="A32" s="16">
        <v>1122300</v>
      </c>
      <c r="B32" s="17" t="s">
        <v>72</v>
      </c>
      <c r="C32" s="24" t="s">
        <v>10</v>
      </c>
      <c r="D32" s="85"/>
      <c r="E32" s="85"/>
      <c r="F32" s="85"/>
      <c r="G32" s="85"/>
      <c r="H32" s="85"/>
      <c r="I32" s="86"/>
      <c r="J32" s="21"/>
      <c r="K32" s="21"/>
      <c r="L32" s="27"/>
      <c r="M32" s="28"/>
      <c r="N32" s="28"/>
    </row>
    <row r="33" spans="1:14" ht="27" customHeight="1">
      <c r="A33" s="16">
        <v>1123000</v>
      </c>
      <c r="B33" s="88" t="s">
        <v>73</v>
      </c>
      <c r="C33" s="19" t="s">
        <v>1</v>
      </c>
      <c r="D33" s="85"/>
      <c r="E33" s="85"/>
      <c r="F33" s="85"/>
      <c r="G33" s="85"/>
      <c r="H33" s="85"/>
      <c r="I33" s="86"/>
      <c r="J33" s="21"/>
      <c r="K33" s="21"/>
      <c r="L33" s="27"/>
      <c r="M33" s="28"/>
      <c r="N33" s="28"/>
    </row>
    <row r="34" spans="1:20" ht="18.75" customHeight="1">
      <c r="A34" s="16">
        <v>1123800</v>
      </c>
      <c r="B34" s="17" t="s">
        <v>74</v>
      </c>
      <c r="C34" s="24" t="s">
        <v>11</v>
      </c>
      <c r="D34" s="83">
        <v>419.8</v>
      </c>
      <c r="E34" s="85"/>
      <c r="F34" s="85"/>
      <c r="G34" s="85"/>
      <c r="H34" s="80">
        <v>300</v>
      </c>
      <c r="I34" s="86"/>
      <c r="J34" s="21">
        <f>44.6+5</f>
        <v>49.6</v>
      </c>
      <c r="K34" s="21">
        <f>46.6+13.3+15</f>
        <v>74.9</v>
      </c>
      <c r="L34" s="27"/>
      <c r="M34" s="28"/>
      <c r="N34" s="28"/>
      <c r="O34" s="74"/>
      <c r="P34" s="74"/>
      <c r="Q34" s="74"/>
      <c r="R34" s="74"/>
      <c r="S34" s="74"/>
      <c r="T34" s="74"/>
    </row>
    <row r="35" spans="1:14" ht="18.75" customHeight="1">
      <c r="A35" s="16">
        <v>1125000</v>
      </c>
      <c r="B35" s="88" t="s">
        <v>75</v>
      </c>
      <c r="C35" s="30" t="s">
        <v>1</v>
      </c>
      <c r="D35" s="21"/>
      <c r="E35" s="21"/>
      <c r="F35" s="21"/>
      <c r="G35" s="21"/>
      <c r="H35" s="21"/>
      <c r="I35" s="29"/>
      <c r="J35" s="21"/>
      <c r="K35" s="21"/>
      <c r="L35" s="31"/>
      <c r="M35" s="32"/>
      <c r="N35" s="32"/>
    </row>
    <row r="36" spans="1:14" ht="18.75" customHeight="1">
      <c r="A36" s="16">
        <v>1125100</v>
      </c>
      <c r="B36" s="17" t="s">
        <v>76</v>
      </c>
      <c r="C36" s="24" t="s">
        <v>12</v>
      </c>
      <c r="D36" s="21"/>
      <c r="E36" s="2"/>
      <c r="F36" s="21"/>
      <c r="G36" s="2"/>
      <c r="H36" s="2"/>
      <c r="I36" s="33"/>
      <c r="J36" s="65"/>
      <c r="K36" s="65"/>
      <c r="L36" s="28"/>
      <c r="M36" s="28"/>
      <c r="N36" s="28"/>
    </row>
    <row r="37" spans="1:14" ht="18.75" customHeight="1">
      <c r="A37" s="16">
        <v>1126000</v>
      </c>
      <c r="B37" s="88" t="s">
        <v>77</v>
      </c>
      <c r="C37" s="19" t="s">
        <v>1</v>
      </c>
      <c r="D37" s="21"/>
      <c r="E37" s="2"/>
      <c r="F37" s="21"/>
      <c r="G37" s="2"/>
      <c r="H37" s="2"/>
      <c r="I37" s="34"/>
      <c r="J37" s="66"/>
      <c r="K37" s="66"/>
      <c r="L37" s="28"/>
      <c r="M37" s="28"/>
      <c r="N37" s="28"/>
    </row>
    <row r="38" spans="1:14" ht="18.75" customHeight="1">
      <c r="A38" s="16">
        <v>1126100</v>
      </c>
      <c r="B38" s="17" t="s">
        <v>78</v>
      </c>
      <c r="C38" s="24" t="s">
        <v>13</v>
      </c>
      <c r="D38" s="21"/>
      <c r="E38" s="2"/>
      <c r="F38" s="21"/>
      <c r="G38" s="2"/>
      <c r="H38" s="2"/>
      <c r="I38" s="34"/>
      <c r="J38" s="66"/>
      <c r="K38" s="66"/>
      <c r="L38" s="28"/>
      <c r="M38" s="28"/>
      <c r="N38" s="28"/>
    </row>
    <row r="39" spans="1:14" ht="18.75" customHeight="1">
      <c r="A39" s="22">
        <v>1126700</v>
      </c>
      <c r="B39" s="35" t="s">
        <v>79</v>
      </c>
      <c r="C39" s="24" t="s">
        <v>14</v>
      </c>
      <c r="D39" s="21"/>
      <c r="E39" s="2"/>
      <c r="F39" s="21"/>
      <c r="G39" s="2"/>
      <c r="H39" s="2"/>
      <c r="I39" s="33"/>
      <c r="J39" s="65"/>
      <c r="K39" s="65"/>
      <c r="L39" s="28"/>
      <c r="M39" s="28"/>
      <c r="N39" s="28"/>
    </row>
    <row r="40" spans="1:14" ht="18.75" customHeight="1">
      <c r="A40" s="22">
        <v>1126800</v>
      </c>
      <c r="B40" s="35" t="s">
        <v>80</v>
      </c>
      <c r="C40" s="24" t="s">
        <v>15</v>
      </c>
      <c r="D40" s="21"/>
      <c r="E40" s="2"/>
      <c r="F40" s="2"/>
      <c r="G40" s="2"/>
      <c r="H40" s="2"/>
      <c r="I40" s="33"/>
      <c r="J40" s="65"/>
      <c r="K40" s="65"/>
      <c r="L40" s="28"/>
      <c r="M40" s="28"/>
      <c r="N40" s="28"/>
    </row>
    <row r="41" spans="1:14" ht="15" customHeight="1">
      <c r="A41" s="16">
        <v>1140000</v>
      </c>
      <c r="B41" s="89" t="s">
        <v>81</v>
      </c>
      <c r="C41" s="19" t="s">
        <v>1</v>
      </c>
      <c r="D41" s="21"/>
      <c r="E41" s="2"/>
      <c r="F41" s="2"/>
      <c r="G41" s="2"/>
      <c r="H41" s="2"/>
      <c r="I41" s="34"/>
      <c r="J41" s="66"/>
      <c r="K41" s="66"/>
      <c r="L41" s="32"/>
      <c r="M41" s="32"/>
      <c r="N41" s="32"/>
    </row>
    <row r="42" spans="1:14" ht="21.75" customHeight="1">
      <c r="A42" s="16">
        <v>1141000</v>
      </c>
      <c r="B42" s="35" t="s">
        <v>82</v>
      </c>
      <c r="C42" s="24" t="s">
        <v>16</v>
      </c>
      <c r="D42" s="21"/>
      <c r="E42" s="2"/>
      <c r="F42" s="2"/>
      <c r="G42" s="2"/>
      <c r="H42" s="2"/>
      <c r="I42" s="33"/>
      <c r="J42" s="65"/>
      <c r="K42" s="65"/>
      <c r="L42" s="32"/>
      <c r="M42" s="32"/>
      <c r="N42" s="32"/>
    </row>
    <row r="43" spans="1:14" ht="15.75" customHeight="1">
      <c r="A43" s="36">
        <v>1176000</v>
      </c>
      <c r="B43" s="89" t="s">
        <v>83</v>
      </c>
      <c r="C43" s="19" t="s">
        <v>1</v>
      </c>
      <c r="D43" s="21"/>
      <c r="E43" s="2"/>
      <c r="F43" s="2"/>
      <c r="G43" s="2"/>
      <c r="H43" s="2"/>
      <c r="I43" s="33"/>
      <c r="J43" s="65"/>
      <c r="K43" s="65"/>
      <c r="L43" s="28"/>
      <c r="M43" s="28"/>
      <c r="N43" s="28"/>
    </row>
    <row r="44" spans="1:14" ht="12" customHeight="1">
      <c r="A44" s="36">
        <v>1176100</v>
      </c>
      <c r="B44" s="37" t="s">
        <v>84</v>
      </c>
      <c r="C44" s="24" t="s">
        <v>17</v>
      </c>
      <c r="D44" s="29"/>
      <c r="E44" s="4"/>
      <c r="F44" s="4"/>
      <c r="G44" s="4"/>
      <c r="H44" s="4"/>
      <c r="I44" s="4"/>
      <c r="J44" s="2"/>
      <c r="K44" s="2"/>
      <c r="L44" s="28"/>
      <c r="M44" s="28"/>
      <c r="N44" s="28"/>
    </row>
    <row r="45" spans="1:14" ht="17.25" customHeight="1">
      <c r="A45" s="38" t="s">
        <v>18</v>
      </c>
      <c r="B45" s="37" t="s">
        <v>85</v>
      </c>
      <c r="C45" s="19" t="s">
        <v>1</v>
      </c>
      <c r="D45" s="67"/>
      <c r="E45" s="33"/>
      <c r="F45" s="33"/>
      <c r="G45" s="33"/>
      <c r="H45" s="33"/>
      <c r="I45" s="33"/>
      <c r="J45" s="33"/>
      <c r="K45" s="33"/>
      <c r="L45" s="39"/>
      <c r="M45" s="39"/>
      <c r="N45" s="39"/>
    </row>
    <row r="46" spans="1:14" ht="18.75" customHeight="1">
      <c r="A46" s="4">
        <v>1000000</v>
      </c>
      <c r="B46" s="60" t="s">
        <v>86</v>
      </c>
      <c r="C46" s="61"/>
      <c r="D46" s="25"/>
      <c r="E46" s="25"/>
      <c r="F46" s="25"/>
      <c r="G46" s="25"/>
      <c r="H46" s="25"/>
      <c r="I46" s="25"/>
      <c r="J46" s="25"/>
      <c r="K46" s="25"/>
      <c r="L46" s="28"/>
      <c r="M46" s="28"/>
      <c r="N46" s="28"/>
    </row>
    <row r="47" spans="1:14" s="1" customFormat="1" ht="13.5">
      <c r="A47" s="3"/>
      <c r="B47" s="40"/>
      <c r="C47" s="41"/>
      <c r="D47" s="41"/>
      <c r="E47" s="41"/>
      <c r="F47" s="41"/>
      <c r="G47" s="41"/>
      <c r="H47" s="41"/>
      <c r="I47" s="42"/>
      <c r="J47" s="42"/>
      <c r="K47" s="42"/>
      <c r="L47" s="43"/>
      <c r="M47" s="43"/>
      <c r="N47" s="44"/>
    </row>
    <row r="48" spans="1:14" s="1" customFormat="1" ht="18" customHeight="1">
      <c r="A48" s="109" t="s">
        <v>98</v>
      </c>
      <c r="B48" s="109"/>
      <c r="C48" s="41"/>
      <c r="D48" s="41"/>
      <c r="E48" s="41"/>
      <c r="F48" s="41"/>
      <c r="G48" s="41"/>
      <c r="H48" s="41"/>
      <c r="I48" s="42"/>
      <c r="J48" s="42"/>
      <c r="K48" s="42"/>
      <c r="L48" s="43"/>
      <c r="M48" s="43"/>
      <c r="N48" s="44"/>
    </row>
    <row r="49" spans="2:14" s="1" customFormat="1" ht="13.5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</row>
    <row r="50" spans="2:14" s="1" customFormat="1" ht="12.75" customHeight="1">
      <c r="B50" s="110"/>
      <c r="C50" s="110"/>
      <c r="D50" s="111" t="s">
        <v>99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2:14" s="1" customFormat="1" ht="16.5" customHeight="1">
      <c r="B51" s="110"/>
      <c r="C51" s="110"/>
      <c r="D51" s="112" t="s">
        <v>96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</row>
    <row r="52" spans="1:12" s="1" customFormat="1" ht="21.75" customHeight="1" hidden="1">
      <c r="A52" s="50" t="s">
        <v>0</v>
      </c>
      <c r="B52" s="50"/>
      <c r="C52" s="51"/>
      <c r="D52" s="45"/>
      <c r="E52" s="8"/>
      <c r="F52" s="8"/>
      <c r="G52" s="8"/>
      <c r="H52" s="8"/>
      <c r="I52" s="8"/>
      <c r="J52" s="8"/>
      <c r="K52" s="8"/>
      <c r="L52" s="8"/>
    </row>
    <row r="53" spans="2:14" s="1" customFormat="1" ht="13.5">
      <c r="B53" s="110"/>
      <c r="C53" s="110"/>
      <c r="D53" s="111" t="s">
        <v>97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</row>
    <row r="54" spans="2:14" s="1" customFormat="1" ht="12.75" customHeight="1">
      <c r="B54" s="110"/>
      <c r="C54" s="110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</row>
    <row r="55" spans="2:12" s="1" customFormat="1" ht="13.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="1" customFormat="1" ht="13.5"/>
    <row r="57" s="1" customFormat="1" ht="13.5"/>
    <row r="58" s="1" customFormat="1" ht="13.5"/>
  </sheetData>
  <sheetProtection/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2017-07-07T08:44:48Z</cp:lastPrinted>
  <dcterms:created xsi:type="dcterms:W3CDTF">2012-10-12T11:29:17Z</dcterms:created>
  <dcterms:modified xsi:type="dcterms:W3CDTF">2017-07-07T11:21:55Z</dcterms:modified>
  <cp:category/>
  <cp:version/>
  <cp:contentType/>
  <cp:contentStatus/>
</cp:coreProperties>
</file>