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հաշվ" sheetId="1" r:id="rId1"/>
  </sheets>
  <definedNames/>
  <calcPr fullCalcOnLoad="1"/>
</workbook>
</file>

<file path=xl/sharedStrings.xml><?xml version="1.0" encoding="utf-8"?>
<sst xmlns="http://schemas.openxmlformats.org/spreadsheetml/2006/main" count="111" uniqueCount="103">
  <si>
    <t>Կ.Տ.</t>
  </si>
  <si>
    <t>09</t>
  </si>
  <si>
    <t>x</t>
  </si>
  <si>
    <t>NN</t>
  </si>
  <si>
    <t xml:space="preserve">  411100</t>
  </si>
  <si>
    <t>421200</t>
  </si>
  <si>
    <t>421322</t>
  </si>
  <si>
    <t>421311</t>
  </si>
  <si>
    <t>421300</t>
  </si>
  <si>
    <t>421400</t>
  </si>
  <si>
    <t>422100</t>
  </si>
  <si>
    <t>422900</t>
  </si>
  <si>
    <t>423900</t>
  </si>
  <si>
    <t>425100</t>
  </si>
  <si>
    <t>426100</t>
  </si>
  <si>
    <t>426700</t>
  </si>
  <si>
    <t>426900</t>
  </si>
  <si>
    <t>451100</t>
  </si>
  <si>
    <t>486100</t>
  </si>
  <si>
    <t>1200000</t>
  </si>
  <si>
    <t>Հ Ա Շ Վ Ե Տ Վ ՈՒ Թ Յ ՈՒ Ն</t>
  </si>
  <si>
    <t>ՀԻՄՆԱՐԿԻ ԿԱՏԱՐԱԾ ԲՅՈՒՋԵՏԱՅԻՆ ԾԱԽՍԵՐԻ ԵՎ ԲՅՈՒՋԵՏԱՅԻՆ ՊԱՐՏՔԵՐԻ ՄԱՍԻՆ</t>
  </si>
  <si>
    <t>6. Բյուջետային ծախսերի գործառական դասակարգման</t>
  </si>
  <si>
    <t>Բաժին N</t>
  </si>
  <si>
    <t>Խումբ N</t>
  </si>
  <si>
    <t>Դաս N</t>
  </si>
  <si>
    <t>7. Ծրագրի կոդը</t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</si>
  <si>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</si>
  <si>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Ծախսերի ֆինանսավորման աղբյուրի կոդը՝ (ՀՀ պետական բյուջե` 1, համայնքի բյուջե՝ 2)</t>
  </si>
  <si>
    <t>10. Չափի միավորը` հազար դրամ</t>
  </si>
  <si>
    <t>ԱՌԱՋԻՆ ԿԱՐԳԻ</t>
  </si>
  <si>
    <t>ՍՏՈՐԱԳՐՈՒԹՅՈՒՆ</t>
  </si>
  <si>
    <t>ԵՐԿՐՈՐԴ ԿԱՐԳԻ</t>
  </si>
  <si>
    <t>Տողի       NN</t>
  </si>
  <si>
    <t xml:space="preserve">Բյուջետային ծախսերի տնտեսագիտական դասակարգման տարրերի 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</si>
  <si>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</si>
  <si>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</si>
  <si>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</si>
  <si>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</si>
  <si>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</si>
  <si>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</si>
  <si>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</si>
  <si>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</si>
  <si>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</si>
  <si>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</si>
  <si>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</si>
  <si>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</si>
  <si>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Որոնցից՝30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</si>
  <si>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</si>
  <si>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</si>
  <si>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</si>
  <si>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</si>
  <si>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</si>
  <si>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</si>
  <si>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</si>
  <si>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</si>
  <si>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</si>
  <si>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</si>
  <si>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</si>
  <si>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</si>
  <si>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</si>
  <si>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</si>
  <si>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 xml:space="preserve">Ա.   ԸՆԹԱՑԻԿ  ԾԱԽՍԵՐ՝                                                                                                                                    ԸՆԴԱՄԵՆԸ,                                                                                             </t>
  </si>
  <si>
    <t xml:space="preserve">   ԸՆԹԱՑԻԿ  ԾԱԽՍԵՐ՝                                                                                                                                                                                                                                </t>
  </si>
  <si>
    <t xml:space="preserve"> -Աշխատողների աշխատավարձեր և հավելավճարներ</t>
  </si>
  <si>
    <t>2 Ծառայությունների և ապրանքների ձեռք բերում</t>
  </si>
  <si>
    <t>2.1 Շարունակական ծախսեր</t>
  </si>
  <si>
    <t xml:space="preserve"> -էներգետիկ  ծառայություններ</t>
  </si>
  <si>
    <t>-Վառելիքի-ջեռուց.ծախսեր</t>
  </si>
  <si>
    <t>-Ջրմուղ-կոյուղուց օգտվ.ծախսեր</t>
  </si>
  <si>
    <t xml:space="preserve"> -Կոմունալ ծառայություններ</t>
  </si>
  <si>
    <t xml:space="preserve"> -Կապի ծառայություններ</t>
  </si>
  <si>
    <t xml:space="preserve">2.2 Գործուղումների և շրջագայություններ ծախսեր </t>
  </si>
  <si>
    <t xml:space="preserve"> -Ներքին գործուղումներ</t>
  </si>
  <si>
    <t xml:space="preserve"> -Այլ տրանսպորտային ծախսեր</t>
  </si>
  <si>
    <t>2.3 Պայմանագրային ծառայությունների ձեռք բերում</t>
  </si>
  <si>
    <t xml:space="preserve"> -Ընդհանուր բնույթի այլ ծառայություններ</t>
  </si>
  <si>
    <t>2.5 Ընթացիկ նորոգում և պահպանում (ծառայություններ և նյութեր)</t>
  </si>
  <si>
    <t xml:space="preserve"> -Շենքերի և կառույցների ընթացիկ նորոգում և պահպանում</t>
  </si>
  <si>
    <t>2.6  Նյութեր</t>
  </si>
  <si>
    <t xml:space="preserve"> -Գրասենյակային նյութեր և հագուստ</t>
  </si>
  <si>
    <t xml:space="preserve"> -Կենցաղային և հանրային սննդի նյութեր</t>
  </si>
  <si>
    <t xml:space="preserve"> -Հատուկ նպատակային այլ նյութեր</t>
  </si>
  <si>
    <t>4. Սուբսիդիաներ</t>
  </si>
  <si>
    <t xml:space="preserve"> -Սուբսիդիաներ ոչ-ֆինանսական պետական կազմակերպություններին </t>
  </si>
  <si>
    <t>7.6 ԱՅԼ ԾԱԽՍԵՐ</t>
  </si>
  <si>
    <t xml:space="preserve"> -Այլ ծախսեր</t>
  </si>
  <si>
    <t>Բ, ՈՉ-ՖԻՆԱՆՍԱԿԱՆ ԱԿՏԻՎՆԵՐԻ ԳԾՈՎ ԾԱԽՍԵՐ</t>
  </si>
  <si>
    <t>Ընդամենը ծախսեր (տող1200000+ տող1000000)</t>
  </si>
  <si>
    <t xml:space="preserve">ՍՏՈՐԱԳՐՈՒԹՅՈՒՆ </t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</si>
  <si>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 val="single"/>
        <sz val="9"/>
        <rFont val="Arial"/>
        <family val="2"/>
      </rPr>
      <t>ՀՀ  ԼՈՌՈՒ ՄԱՐԶՊԵՏԱՐԱՆ</t>
    </r>
  </si>
  <si>
    <t xml:space="preserve">1. Հիմնարկի անվանումը             ԿԱՐՄԻՐ  ԱՂԵԳՈՒ  ՀԻՄՆԱԿԱՆ  ԴՊՐՈՑ  ՊՈԱԿ  </t>
  </si>
  <si>
    <t xml:space="preserve">2. Փոստային հասցեն                    ԼՈՌՈՒ ՄԱՐԶ   գ.ԿԱՐՄԻՐ  ԱՂԵԳԻ </t>
  </si>
  <si>
    <t>3. Հիմնարկի տեղաբաշխման մարզի և համայնքի կոդը ըստ բյուջետային ծախսերի տարածքային դասակարգման       106006</t>
  </si>
  <si>
    <t>1,2,2</t>
  </si>
  <si>
    <t>2,1,2</t>
  </si>
  <si>
    <t>01,02,02</t>
  </si>
  <si>
    <t xml:space="preserve">8. Ծրագրի անվանումը                            հանրակրթական   ուսուցում    </t>
  </si>
  <si>
    <t xml:space="preserve">_____________________________            Ս.ՄԻԿՈՅԱՆ                                    </t>
  </si>
  <si>
    <t xml:space="preserve">_______________________________           Վ.ԻՍՈՅԱՆ                                        </t>
  </si>
  <si>
    <t>01.01.2017թ. --01.04.2017թ. ժամանակահատվածի համար</t>
  </si>
  <si>
    <r>
      <t xml:space="preserve">____ ապրիլ  </t>
    </r>
    <r>
      <rPr>
        <u val="single"/>
        <sz val="10"/>
        <rFont val="GHEA Grapalat"/>
        <family val="3"/>
      </rPr>
      <t>2017թ.</t>
    </r>
  </si>
  <si>
    <t>առ 01.01.2017թ.մնացորդ</t>
  </si>
</sst>
</file>

<file path=xl/styles.xml><?xml version="1.0" encoding="utf-8"?>
<styleSheet xmlns="http://schemas.openxmlformats.org/spreadsheetml/2006/main">
  <numFmts count="33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(* #,##0.0_);_(* \(#,##0.0\);_(* &quot;-&quot;??_);_(@_)"/>
    <numFmt numFmtId="187" formatCode="_-* #,##0.0_р_._-;\-* #,##0.0_р_._-;_-* &quot;-&quot;?_р_._-;_-@_-"/>
    <numFmt numFmtId="188" formatCode="_-* #,##0.0_р_._-;\-* #,##0.0_р_._-;_-* &quot;-&quot;??_р_._-;_-@_-"/>
  </numFmts>
  <fonts count="63">
    <font>
      <sz val="10"/>
      <name val="Arial"/>
      <family val="0"/>
    </font>
    <font>
      <sz val="10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b/>
      <sz val="11"/>
      <name val="GHEA Grapalat"/>
      <family val="3"/>
    </font>
    <font>
      <sz val="9"/>
      <name val="GHEA Grapalat"/>
      <family val="3"/>
    </font>
    <font>
      <sz val="7"/>
      <name val="GHEA Grapalat"/>
      <family val="3"/>
    </font>
    <font>
      <b/>
      <sz val="10"/>
      <name val="GHEA Grapalat"/>
      <family val="3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GHEA Grapalat"/>
      <family val="3"/>
    </font>
    <font>
      <b/>
      <i/>
      <sz val="8"/>
      <name val="GHEA Grapalat"/>
      <family val="3"/>
    </font>
    <font>
      <b/>
      <sz val="9"/>
      <name val="GHEA Grapalat"/>
      <family val="3"/>
    </font>
    <font>
      <b/>
      <sz val="10"/>
      <name val="Arial Cyr"/>
      <family val="2"/>
    </font>
    <font>
      <b/>
      <sz val="9"/>
      <color indexed="8"/>
      <name val="GHEA Grapalat"/>
      <family val="3"/>
    </font>
    <font>
      <b/>
      <i/>
      <sz val="10"/>
      <name val="GHEA Grapalat"/>
      <family val="3"/>
    </font>
    <font>
      <b/>
      <i/>
      <sz val="9"/>
      <color indexed="8"/>
      <name val="GHEA Grapalat"/>
      <family val="3"/>
    </font>
    <font>
      <i/>
      <sz val="9"/>
      <name val="GHEA Grapalat"/>
      <family val="3"/>
    </font>
    <font>
      <sz val="8"/>
      <color indexed="10"/>
      <name val="GHEA Grapalat"/>
      <family val="3"/>
    </font>
    <font>
      <sz val="9"/>
      <color indexed="8"/>
      <name val="GHEA Grapalat"/>
      <family val="3"/>
    </font>
    <font>
      <b/>
      <i/>
      <sz val="10"/>
      <color indexed="8"/>
      <name val="GHEA Grapalat"/>
      <family val="3"/>
    </font>
    <font>
      <sz val="8"/>
      <color indexed="8"/>
      <name val="GHEA Grapalat"/>
      <family val="3"/>
    </font>
    <font>
      <b/>
      <sz val="10"/>
      <color indexed="8"/>
      <name val="GHEA Grapalat"/>
      <family val="3"/>
    </font>
    <font>
      <u val="single"/>
      <sz val="10"/>
      <name val="GHEA Grapalat"/>
      <family val="3"/>
    </font>
    <font>
      <b/>
      <i/>
      <u val="single"/>
      <sz val="10"/>
      <name val="GHEA Grapalat"/>
      <family val="3"/>
    </font>
    <font>
      <b/>
      <i/>
      <u val="single"/>
      <sz val="8"/>
      <name val="GHEA Grapalat"/>
      <family val="3"/>
    </font>
    <font>
      <sz val="9"/>
      <name val="Arial"/>
      <family val="2"/>
    </font>
    <font>
      <b/>
      <i/>
      <u val="single"/>
      <sz val="9"/>
      <name val="Arial"/>
      <family val="2"/>
    </font>
    <font>
      <sz val="10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0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49" fontId="7" fillId="33" borderId="12" xfId="0" applyNumberFormat="1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180" fontId="2" fillId="33" borderId="13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vertical="center" wrapText="1"/>
    </xf>
    <xf numFmtId="180" fontId="7" fillId="33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vertical="top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180" fontId="7" fillId="33" borderId="12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vertical="top" wrapText="1"/>
    </xf>
    <xf numFmtId="49" fontId="16" fillId="0" borderId="10" xfId="0" applyNumberFormat="1" applyFont="1" applyFill="1" applyBorder="1" applyAlignment="1">
      <alignment horizontal="center" vertical="center" wrapText="1"/>
    </xf>
    <xf numFmtId="180" fontId="1" fillId="33" borderId="10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/>
    </xf>
    <xf numFmtId="49" fontId="17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/>
    </xf>
    <xf numFmtId="180" fontId="7" fillId="0" borderId="12" xfId="0" applyNumberFormat="1" applyFont="1" applyFill="1" applyBorder="1" applyAlignment="1">
      <alignment horizontal="center" vertical="center"/>
    </xf>
    <xf numFmtId="180" fontId="18" fillId="0" borderId="15" xfId="0" applyNumberFormat="1" applyFont="1" applyFill="1" applyBorder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/>
    </xf>
    <xf numFmtId="180" fontId="1" fillId="0" borderId="10" xfId="0" applyNumberFormat="1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180" fontId="2" fillId="33" borderId="10" xfId="0" applyNumberFormat="1" applyFon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/>
    </xf>
    <xf numFmtId="180" fontId="10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49" fontId="19" fillId="0" borderId="10" xfId="0" applyNumberFormat="1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vertical="top" wrapText="1"/>
    </xf>
    <xf numFmtId="0" fontId="2" fillId="33" borderId="14" xfId="0" applyFont="1" applyFill="1" applyBorder="1" applyAlignment="1">
      <alignment horizontal="center" vertical="top"/>
    </xf>
    <xf numFmtId="0" fontId="10" fillId="33" borderId="10" xfId="0" applyFont="1" applyFill="1" applyBorder="1" applyAlignment="1">
      <alignment horizontal="center" vertical="top" wrapText="1"/>
    </xf>
    <xf numFmtId="49" fontId="14" fillId="0" borderId="10" xfId="0" applyNumberFormat="1" applyFont="1" applyFill="1" applyBorder="1" applyAlignment="1">
      <alignment vertical="top" wrapText="1"/>
    </xf>
    <xf numFmtId="49" fontId="21" fillId="0" borderId="14" xfId="0" applyNumberFormat="1" applyFont="1" applyFill="1" applyBorder="1" applyAlignment="1">
      <alignment vertical="top" wrapText="1"/>
    </xf>
    <xf numFmtId="49" fontId="22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/>
    </xf>
    <xf numFmtId="0" fontId="1" fillId="0" borderId="16" xfId="0" applyFont="1" applyFill="1" applyBorder="1" applyAlignment="1">
      <alignment vertical="top"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3" fillId="0" borderId="0" xfId="0" applyFont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top" wrapText="1"/>
    </xf>
    <xf numFmtId="49" fontId="6" fillId="0" borderId="13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horizontal="left" vertical="center"/>
    </xf>
    <xf numFmtId="0" fontId="26" fillId="0" borderId="17" xfId="0" applyFont="1" applyBorder="1" applyAlignment="1">
      <alignment vertical="center" wrapText="1"/>
    </xf>
    <xf numFmtId="0" fontId="26" fillId="0" borderId="0" xfId="0" applyFont="1" applyAlignment="1">
      <alignment/>
    </xf>
    <xf numFmtId="0" fontId="26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49" fontId="26" fillId="0" borderId="17" xfId="0" applyNumberFormat="1" applyFont="1" applyBorder="1" applyAlignment="1">
      <alignment horizontal="left" vertical="center" wrapText="1"/>
    </xf>
    <xf numFmtId="49" fontId="26" fillId="0" borderId="0" xfId="0" applyNumberFormat="1" applyFont="1" applyAlignment="1">
      <alignment horizontal="left" vertical="center"/>
    </xf>
    <xf numFmtId="0" fontId="2" fillId="0" borderId="18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49" fontId="6" fillId="0" borderId="20" xfId="0" applyNumberFormat="1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 wrapText="1"/>
    </xf>
    <xf numFmtId="0" fontId="12" fillId="33" borderId="22" xfId="0" applyFont="1" applyFill="1" applyBorder="1" applyAlignment="1">
      <alignment horizontal="left" vertical="center" wrapText="1"/>
    </xf>
    <xf numFmtId="0" fontId="12" fillId="33" borderId="22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180" fontId="5" fillId="33" borderId="10" xfId="0" applyNumberFormat="1" applyFont="1" applyFill="1" applyBorder="1" applyAlignment="1">
      <alignment horizontal="center" vertical="center" wrapText="1"/>
    </xf>
    <xf numFmtId="180" fontId="1" fillId="33" borderId="12" xfId="0" applyNumberFormat="1" applyFont="1" applyFill="1" applyBorder="1" applyAlignment="1">
      <alignment horizontal="center" vertical="center" wrapText="1"/>
    </xf>
    <xf numFmtId="180" fontId="2" fillId="0" borderId="12" xfId="0" applyNumberFormat="1" applyFont="1" applyFill="1" applyBorder="1" applyAlignment="1">
      <alignment/>
    </xf>
    <xf numFmtId="180" fontId="1" fillId="0" borderId="12" xfId="0" applyNumberFormat="1" applyFont="1" applyFill="1" applyBorder="1" applyAlignment="1">
      <alignment/>
    </xf>
    <xf numFmtId="180" fontId="18" fillId="0" borderId="15" xfId="0" applyNumberFormat="1" applyFont="1" applyFill="1" applyBorder="1" applyAlignment="1">
      <alignment/>
    </xf>
    <xf numFmtId="180" fontId="7" fillId="33" borderId="24" xfId="0" applyNumberFormat="1" applyFont="1" applyFill="1" applyBorder="1" applyAlignment="1">
      <alignment horizontal="center" vertical="center" wrapText="1"/>
    </xf>
    <xf numFmtId="180" fontId="6" fillId="33" borderId="12" xfId="0" applyNumberFormat="1" applyFont="1" applyFill="1" applyBorder="1" applyAlignment="1">
      <alignment horizontal="center" vertical="justify" wrapText="1"/>
    </xf>
    <xf numFmtId="180" fontId="1" fillId="0" borderId="16" xfId="0" applyNumberFormat="1" applyFont="1" applyFill="1" applyBorder="1" applyAlignment="1">
      <alignment/>
    </xf>
    <xf numFmtId="180" fontId="1" fillId="0" borderId="16" xfId="0" applyNumberFormat="1" applyFont="1" applyFill="1" applyBorder="1" applyAlignment="1">
      <alignment/>
    </xf>
    <xf numFmtId="180" fontId="1" fillId="0" borderId="10" xfId="0" applyNumberFormat="1" applyFont="1" applyFill="1" applyBorder="1" applyAlignment="1">
      <alignment vertical="center"/>
    </xf>
    <xf numFmtId="180" fontId="2" fillId="33" borderId="10" xfId="0" applyNumberFormat="1" applyFont="1" applyFill="1" applyBorder="1" applyAlignment="1">
      <alignment horizontal="center" vertical="top" wrapText="1"/>
    </xf>
    <xf numFmtId="180" fontId="10" fillId="33" borderId="10" xfId="0" applyNumberFormat="1" applyFont="1" applyFill="1" applyBorder="1" applyAlignment="1">
      <alignment horizontal="center" wrapText="1"/>
    </xf>
    <xf numFmtId="180" fontId="1" fillId="0" borderId="16" xfId="0" applyNumberFormat="1" applyFont="1" applyFill="1" applyBorder="1" applyAlignment="1">
      <alignment vertical="center"/>
    </xf>
    <xf numFmtId="180" fontId="2" fillId="0" borderId="1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6" fillId="0" borderId="25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balanceNEW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PageLayoutView="0" workbookViewId="0" topLeftCell="A19">
      <selection activeCell="R11" sqref="Q11:R12"/>
    </sheetView>
  </sheetViews>
  <sheetFormatPr defaultColWidth="9.140625" defaultRowHeight="12.75"/>
  <cols>
    <col min="1" max="1" width="7.8515625" style="0" customWidth="1"/>
    <col min="2" max="2" width="43.28125" style="0" customWidth="1"/>
    <col min="4" max="4" width="9.140625" style="0" customWidth="1"/>
    <col min="5" max="5" width="6.28125" style="0" customWidth="1"/>
    <col min="6" max="6" width="6.57421875" style="0" customWidth="1"/>
    <col min="7" max="7" width="6.8515625" style="0" customWidth="1"/>
    <col min="8" max="8" width="8.421875" style="0" customWidth="1"/>
    <col min="9" max="9" width="8.00390625" style="0" customWidth="1"/>
    <col min="10" max="10" width="9.28125" style="0" customWidth="1"/>
    <col min="11" max="11" width="8.7109375" style="0" customWidth="1"/>
    <col min="12" max="12" width="7.140625" style="0" customWidth="1"/>
    <col min="13" max="13" width="6.421875" style="0" customWidth="1"/>
    <col min="14" max="14" width="8.00390625" style="0" customWidth="1"/>
  </cols>
  <sheetData>
    <row r="1" spans="1:13" ht="15.75">
      <c r="A1" s="99" t="s">
        <v>20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ht="18.75" customHeight="1">
      <c r="A2" s="8"/>
      <c r="B2" s="8"/>
      <c r="C2" s="8"/>
      <c r="D2" s="8"/>
      <c r="E2" s="8"/>
      <c r="F2" s="8"/>
      <c r="G2" s="8"/>
      <c r="H2" s="8"/>
      <c r="I2" s="8"/>
      <c r="J2" s="72"/>
      <c r="K2" s="72"/>
      <c r="L2" s="73"/>
      <c r="M2" s="73"/>
    </row>
    <row r="3" spans="1:13" ht="16.5" customHeight="1">
      <c r="A3" s="99" t="s">
        <v>21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</row>
    <row r="4" spans="1:13" ht="15.75">
      <c r="A4" s="99" t="s">
        <v>100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</row>
    <row r="5" spans="1:14" ht="20.25" customHeight="1">
      <c r="A5" s="101" t="s">
        <v>91</v>
      </c>
      <c r="B5" s="101"/>
      <c r="C5" s="101"/>
      <c r="D5" s="101"/>
      <c r="E5" s="101"/>
      <c r="F5" s="101" t="s">
        <v>22</v>
      </c>
      <c r="G5" s="101"/>
      <c r="H5" s="101"/>
      <c r="I5" s="101"/>
      <c r="J5" s="101"/>
      <c r="K5" s="101"/>
      <c r="L5" s="101"/>
      <c r="M5" s="66"/>
      <c r="N5" s="68"/>
    </row>
    <row r="6" spans="6:14" ht="12.75" customHeight="1">
      <c r="F6" s="101" t="s">
        <v>23</v>
      </c>
      <c r="G6" s="101"/>
      <c r="H6" s="101"/>
      <c r="I6" s="101"/>
      <c r="J6" s="101"/>
      <c r="K6" s="101"/>
      <c r="L6" s="102"/>
      <c r="M6" s="74" t="s">
        <v>1</v>
      </c>
      <c r="N6" s="68"/>
    </row>
    <row r="7" spans="1:14" ht="12.75">
      <c r="A7" s="101" t="s">
        <v>92</v>
      </c>
      <c r="B7" s="101"/>
      <c r="C7" s="101"/>
      <c r="D7" s="101"/>
      <c r="E7" s="101"/>
      <c r="F7" s="101" t="s">
        <v>24</v>
      </c>
      <c r="G7" s="101"/>
      <c r="H7" s="101"/>
      <c r="I7" s="101"/>
      <c r="J7" s="101"/>
      <c r="K7" s="101"/>
      <c r="L7" s="102"/>
      <c r="M7" s="74" t="s">
        <v>94</v>
      </c>
      <c r="N7" s="68"/>
    </row>
    <row r="8" spans="1:14" ht="12.75">
      <c r="A8" s="101"/>
      <c r="B8" s="101"/>
      <c r="C8" s="101"/>
      <c r="D8" s="101"/>
      <c r="E8" s="101"/>
      <c r="F8" s="101" t="s">
        <v>25</v>
      </c>
      <c r="G8" s="101"/>
      <c r="H8" s="101"/>
      <c r="I8" s="101"/>
      <c r="J8" s="101"/>
      <c r="K8" s="101"/>
      <c r="L8" s="102"/>
      <c r="M8" s="74" t="s">
        <v>95</v>
      </c>
      <c r="N8" s="68"/>
    </row>
    <row r="9" spans="1:14" ht="12.75" customHeight="1">
      <c r="A9" s="101"/>
      <c r="B9" s="101"/>
      <c r="C9" s="101"/>
      <c r="D9" s="101"/>
      <c r="E9" s="101"/>
      <c r="F9" s="101" t="s">
        <v>26</v>
      </c>
      <c r="G9" s="101"/>
      <c r="H9" s="101"/>
      <c r="I9" s="101"/>
      <c r="J9" s="101"/>
      <c r="K9" s="101"/>
      <c r="L9" s="101"/>
      <c r="M9" s="75" t="s">
        <v>96</v>
      </c>
      <c r="N9" s="68"/>
    </row>
    <row r="10" spans="1:14" ht="12.75">
      <c r="A10" s="101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2"/>
      <c r="M10" s="74"/>
      <c r="N10" s="68"/>
    </row>
    <row r="11" spans="1:14" ht="26.25" customHeight="1">
      <c r="A11" s="100" t="s">
        <v>93</v>
      </c>
      <c r="B11" s="100"/>
      <c r="C11" s="100"/>
      <c r="D11" s="100"/>
      <c r="E11" s="100"/>
      <c r="F11" s="100" t="s">
        <v>97</v>
      </c>
      <c r="G11" s="100"/>
      <c r="H11" s="100"/>
      <c r="I11" s="100"/>
      <c r="J11" s="100"/>
      <c r="K11" s="100"/>
      <c r="L11" s="100"/>
      <c r="M11" s="65"/>
      <c r="N11" s="68"/>
    </row>
    <row r="12" spans="1:14" ht="40.5" customHeight="1">
      <c r="A12" s="101" t="s">
        <v>90</v>
      </c>
      <c r="B12" s="101"/>
      <c r="C12" s="101"/>
      <c r="D12" s="101"/>
      <c r="E12" s="101"/>
      <c r="F12" s="101" t="s">
        <v>27</v>
      </c>
      <c r="G12" s="101"/>
      <c r="H12" s="101"/>
      <c r="I12" s="101"/>
      <c r="J12" s="101"/>
      <c r="K12" s="101"/>
      <c r="L12" s="102"/>
      <c r="M12" s="67"/>
      <c r="N12" s="68"/>
    </row>
    <row r="13" spans="1:14" ht="29.25" customHeight="1">
      <c r="A13" s="101" t="s">
        <v>28</v>
      </c>
      <c r="B13" s="101"/>
      <c r="C13" s="101"/>
      <c r="D13" s="101"/>
      <c r="E13" s="101"/>
      <c r="F13" s="101" t="s">
        <v>29</v>
      </c>
      <c r="G13" s="101"/>
      <c r="H13" s="101"/>
      <c r="I13" s="101"/>
      <c r="J13" s="101"/>
      <c r="K13" s="101"/>
      <c r="L13" s="101"/>
      <c r="M13" s="69"/>
      <c r="N13" s="68"/>
    </row>
    <row r="14" spans="1:11" ht="13.5" thickBot="1">
      <c r="A14" s="6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4" ht="35.25" customHeight="1">
      <c r="A15" s="111" t="s">
        <v>33</v>
      </c>
      <c r="B15" s="76" t="s">
        <v>34</v>
      </c>
      <c r="C15" s="114" t="s">
        <v>3</v>
      </c>
      <c r="D15" s="109" t="s">
        <v>35</v>
      </c>
      <c r="E15" s="104" t="s">
        <v>36</v>
      </c>
      <c r="F15" s="105"/>
      <c r="G15" s="106"/>
      <c r="H15" s="109" t="s">
        <v>37</v>
      </c>
      <c r="I15" s="109" t="s">
        <v>38</v>
      </c>
      <c r="J15" s="109" t="s">
        <v>39</v>
      </c>
      <c r="K15" s="109" t="s">
        <v>40</v>
      </c>
      <c r="L15" s="107" t="s">
        <v>41</v>
      </c>
      <c r="M15" s="109" t="s">
        <v>47</v>
      </c>
      <c r="N15" s="118" t="s">
        <v>42</v>
      </c>
    </row>
    <row r="16" spans="1:14" ht="45" customHeight="1">
      <c r="A16" s="112"/>
      <c r="B16" s="9" t="s">
        <v>43</v>
      </c>
      <c r="C16" s="115"/>
      <c r="D16" s="110"/>
      <c r="E16" s="10" t="s">
        <v>44</v>
      </c>
      <c r="F16" s="10" t="s">
        <v>45</v>
      </c>
      <c r="G16" s="10" t="s">
        <v>46</v>
      </c>
      <c r="H16" s="110"/>
      <c r="I16" s="110"/>
      <c r="J16" s="110"/>
      <c r="K16" s="110"/>
      <c r="L16" s="108"/>
      <c r="M16" s="110"/>
      <c r="N16" s="119"/>
    </row>
    <row r="17" spans="1:14" ht="12.75">
      <c r="A17" s="77" t="s">
        <v>48</v>
      </c>
      <c r="B17" s="60" t="s">
        <v>49</v>
      </c>
      <c r="C17" s="61" t="s">
        <v>50</v>
      </c>
      <c r="D17" s="62" t="s">
        <v>51</v>
      </c>
      <c r="E17" s="62" t="s">
        <v>52</v>
      </c>
      <c r="F17" s="62" t="s">
        <v>53</v>
      </c>
      <c r="G17" s="62" t="s">
        <v>54</v>
      </c>
      <c r="H17" s="62" t="s">
        <v>55</v>
      </c>
      <c r="I17" s="62" t="s">
        <v>56</v>
      </c>
      <c r="J17" s="62" t="s">
        <v>57</v>
      </c>
      <c r="K17" s="62" t="s">
        <v>58</v>
      </c>
      <c r="L17" s="62" t="s">
        <v>59</v>
      </c>
      <c r="M17" s="62" t="s">
        <v>60</v>
      </c>
      <c r="N17" s="78" t="s">
        <v>61</v>
      </c>
    </row>
    <row r="18" spans="1:14" ht="31.5">
      <c r="A18" s="15">
        <v>1100000</v>
      </c>
      <c r="B18" s="70" t="s">
        <v>62</v>
      </c>
      <c r="C18" s="71" t="s">
        <v>2</v>
      </c>
      <c r="D18" s="85">
        <f>D20+D19</f>
        <v>24732</v>
      </c>
      <c r="E18" s="85"/>
      <c r="F18" s="85"/>
      <c r="G18" s="85"/>
      <c r="H18" s="85">
        <f>H19+H20</f>
        <v>6602</v>
      </c>
      <c r="I18" s="85">
        <v>4006</v>
      </c>
      <c r="J18" s="85">
        <f>SUM(J21:J33)</f>
        <v>3667.8999999999996</v>
      </c>
      <c r="K18" s="85">
        <f>SUM(K21:K33)</f>
        <v>5101.7</v>
      </c>
      <c r="L18" s="85">
        <f>SUM(L21:L33)</f>
        <v>1433.7999999999997</v>
      </c>
      <c r="M18" s="38"/>
      <c r="N18" s="97">
        <f>H18-J18</f>
        <v>2934.1000000000004</v>
      </c>
    </row>
    <row r="19" spans="1:14" ht="18.75" customHeight="1">
      <c r="A19" s="11"/>
      <c r="B19" s="31" t="s">
        <v>63</v>
      </c>
      <c r="C19" s="12"/>
      <c r="D19" s="29">
        <f>SUM(D21:D33)</f>
        <v>22136</v>
      </c>
      <c r="E19" s="21"/>
      <c r="F19" s="21"/>
      <c r="G19" s="21"/>
      <c r="H19" s="29">
        <f>SUM(H21:H33)</f>
        <v>4006</v>
      </c>
      <c r="I19" s="29"/>
      <c r="J19" s="86"/>
      <c r="K19" s="86"/>
      <c r="L19" s="87"/>
      <c r="M19" s="88"/>
      <c r="N19" s="30"/>
    </row>
    <row r="20" spans="1:14" ht="18.75" customHeight="1">
      <c r="A20" s="11"/>
      <c r="B20" s="13" t="s">
        <v>102</v>
      </c>
      <c r="C20" s="12"/>
      <c r="D20" s="14">
        <v>2596</v>
      </c>
      <c r="E20" s="39"/>
      <c r="F20" s="39"/>
      <c r="G20" s="39"/>
      <c r="H20" s="14">
        <v>2596</v>
      </c>
      <c r="I20" s="4"/>
      <c r="J20" s="86"/>
      <c r="K20" s="86"/>
      <c r="L20" s="87"/>
      <c r="M20" s="88"/>
      <c r="N20" s="89"/>
    </row>
    <row r="21" spans="1:14" ht="18.75" customHeight="1">
      <c r="A21" s="15">
        <v>1111000</v>
      </c>
      <c r="B21" s="16" t="s">
        <v>64</v>
      </c>
      <c r="C21" s="17" t="s">
        <v>4</v>
      </c>
      <c r="D21" s="18">
        <v>17400</v>
      </c>
      <c r="E21" s="90"/>
      <c r="F21" s="21"/>
      <c r="G21" s="21"/>
      <c r="H21" s="18">
        <v>3028</v>
      </c>
      <c r="I21" s="91"/>
      <c r="J21" s="24">
        <v>2885.6</v>
      </c>
      <c r="K21" s="24">
        <v>4319.4</v>
      </c>
      <c r="L21" s="98">
        <f>K21-J21</f>
        <v>1433.7999999999997</v>
      </c>
      <c r="M21" s="33"/>
      <c r="N21" s="92"/>
    </row>
    <row r="22" spans="1:14" ht="29.25" customHeight="1">
      <c r="A22" s="15">
        <v>1120000</v>
      </c>
      <c r="B22" s="19" t="s">
        <v>65</v>
      </c>
      <c r="C22" s="20" t="s">
        <v>2</v>
      </c>
      <c r="D22" s="21"/>
      <c r="E22" s="18"/>
      <c r="F22" s="18"/>
      <c r="G22" s="18"/>
      <c r="H22" s="18"/>
      <c r="I22" s="39"/>
      <c r="J22" s="18"/>
      <c r="K22" s="18"/>
      <c r="L22" s="32"/>
      <c r="M22" s="38"/>
      <c r="N22" s="93"/>
    </row>
    <row r="23" spans="1:14" ht="18.75" customHeight="1">
      <c r="A23" s="15">
        <v>1121000</v>
      </c>
      <c r="B23" s="22" t="s">
        <v>66</v>
      </c>
      <c r="C23" s="23"/>
      <c r="D23" s="24"/>
      <c r="E23" s="24"/>
      <c r="F23" s="24"/>
      <c r="G23" s="24"/>
      <c r="H23" s="24"/>
      <c r="I23" s="24"/>
      <c r="J23" s="24"/>
      <c r="K23" s="24"/>
      <c r="L23" s="32"/>
      <c r="M23" s="38"/>
      <c r="N23" s="93"/>
    </row>
    <row r="24" spans="1:14" ht="18.75" customHeight="1">
      <c r="A24" s="25">
        <v>1121200</v>
      </c>
      <c r="B24" s="26" t="s">
        <v>67</v>
      </c>
      <c r="C24" s="27" t="s">
        <v>5</v>
      </c>
      <c r="D24" s="28">
        <v>100</v>
      </c>
      <c r="E24" s="18"/>
      <c r="F24" s="18"/>
      <c r="G24" s="18"/>
      <c r="H24" s="29">
        <v>30</v>
      </c>
      <c r="I24" s="37"/>
      <c r="J24" s="24">
        <v>25.6</v>
      </c>
      <c r="K24" s="24">
        <v>25.6</v>
      </c>
      <c r="L24" s="32"/>
      <c r="M24" s="38"/>
      <c r="N24" s="93"/>
    </row>
    <row r="25" spans="1:14" ht="18.75" customHeight="1">
      <c r="A25" s="25">
        <v>1121200</v>
      </c>
      <c r="B25" s="16" t="s">
        <v>68</v>
      </c>
      <c r="C25" s="27" t="s">
        <v>6</v>
      </c>
      <c r="D25" s="28">
        <v>500</v>
      </c>
      <c r="E25" s="18"/>
      <c r="F25" s="18"/>
      <c r="G25" s="18"/>
      <c r="H25" s="29">
        <v>250</v>
      </c>
      <c r="I25" s="37"/>
      <c r="J25" s="24">
        <v>137.6</v>
      </c>
      <c r="K25" s="24">
        <v>137.6</v>
      </c>
      <c r="L25" s="32"/>
      <c r="M25" s="38"/>
      <c r="N25" s="93"/>
    </row>
    <row r="26" spans="1:14" ht="18.75" customHeight="1">
      <c r="A26" s="25">
        <v>1121200</v>
      </c>
      <c r="B26" s="16" t="s">
        <v>69</v>
      </c>
      <c r="C26" s="27" t="s">
        <v>7</v>
      </c>
      <c r="D26" s="28">
        <v>50</v>
      </c>
      <c r="E26" s="18"/>
      <c r="F26" s="18"/>
      <c r="G26" s="18"/>
      <c r="H26" s="28">
        <v>10</v>
      </c>
      <c r="I26" s="37"/>
      <c r="J26" s="24"/>
      <c r="K26" s="24"/>
      <c r="L26" s="32"/>
      <c r="M26" s="38"/>
      <c r="N26" s="93"/>
    </row>
    <row r="27" spans="1:14" ht="18.75" customHeight="1">
      <c r="A27" s="25">
        <v>1121300</v>
      </c>
      <c r="B27" s="16" t="s">
        <v>70</v>
      </c>
      <c r="C27" s="27" t="s">
        <v>8</v>
      </c>
      <c r="D27" s="18"/>
      <c r="E27" s="18"/>
      <c r="F27" s="18"/>
      <c r="G27" s="18"/>
      <c r="H27" s="18"/>
      <c r="I27" s="37"/>
      <c r="J27" s="24"/>
      <c r="K27" s="24"/>
      <c r="L27" s="32"/>
      <c r="M27" s="38"/>
      <c r="N27" s="93"/>
    </row>
    <row r="28" spans="1:14" ht="18.75" customHeight="1">
      <c r="A28" s="25">
        <v>1121400</v>
      </c>
      <c r="B28" s="16" t="s">
        <v>71</v>
      </c>
      <c r="C28" s="27" t="s">
        <v>9</v>
      </c>
      <c r="D28" s="18">
        <v>70</v>
      </c>
      <c r="E28" s="18"/>
      <c r="F28" s="18"/>
      <c r="G28" s="18"/>
      <c r="H28" s="29">
        <v>17</v>
      </c>
      <c r="I28" s="37"/>
      <c r="J28" s="24">
        <v>10.2</v>
      </c>
      <c r="K28" s="24">
        <v>10.2</v>
      </c>
      <c r="L28" s="32"/>
      <c r="M28" s="38"/>
      <c r="N28" s="93"/>
    </row>
    <row r="29" spans="1:14" ht="27.75" customHeight="1">
      <c r="A29" s="15">
        <v>1122000</v>
      </c>
      <c r="B29" s="22" t="s">
        <v>72</v>
      </c>
      <c r="C29" s="20" t="s">
        <v>2</v>
      </c>
      <c r="D29" s="18"/>
      <c r="E29" s="18"/>
      <c r="F29" s="18"/>
      <c r="G29" s="18"/>
      <c r="H29" s="18"/>
      <c r="I29" s="39"/>
      <c r="J29" s="24"/>
      <c r="K29" s="24"/>
      <c r="L29" s="33"/>
      <c r="M29" s="38"/>
      <c r="N29" s="93"/>
    </row>
    <row r="30" spans="1:14" ht="18.75" customHeight="1">
      <c r="A30" s="15">
        <v>1122100</v>
      </c>
      <c r="B30" s="16" t="s">
        <v>73</v>
      </c>
      <c r="C30" s="27" t="s">
        <v>10</v>
      </c>
      <c r="D30" s="18">
        <v>100</v>
      </c>
      <c r="E30" s="18"/>
      <c r="F30" s="18"/>
      <c r="G30" s="18"/>
      <c r="H30" s="18">
        <v>25</v>
      </c>
      <c r="I30" s="37"/>
      <c r="J30" s="24">
        <v>13</v>
      </c>
      <c r="K30" s="24">
        <v>13</v>
      </c>
      <c r="L30" s="33"/>
      <c r="M30" s="38"/>
      <c r="N30" s="93"/>
    </row>
    <row r="31" spans="1:14" ht="18.75" customHeight="1">
      <c r="A31" s="15">
        <v>1122300</v>
      </c>
      <c r="B31" s="16" t="s">
        <v>74</v>
      </c>
      <c r="C31" s="27" t="s">
        <v>11</v>
      </c>
      <c r="D31" s="18"/>
      <c r="E31" s="18"/>
      <c r="F31" s="18"/>
      <c r="G31" s="18"/>
      <c r="H31" s="18"/>
      <c r="I31" s="37"/>
      <c r="J31" s="24"/>
      <c r="K31" s="24"/>
      <c r="L31" s="33"/>
      <c r="M31" s="38"/>
      <c r="N31" s="93"/>
    </row>
    <row r="32" spans="1:14" ht="27" customHeight="1">
      <c r="A32" s="15">
        <v>1123000</v>
      </c>
      <c r="B32" s="22" t="s">
        <v>75</v>
      </c>
      <c r="C32" s="20" t="s">
        <v>2</v>
      </c>
      <c r="D32" s="18"/>
      <c r="E32" s="18"/>
      <c r="F32" s="18"/>
      <c r="G32" s="18"/>
      <c r="H32" s="18"/>
      <c r="I32" s="39"/>
      <c r="J32" s="24"/>
      <c r="K32" s="24"/>
      <c r="L32" s="33"/>
      <c r="M32" s="38"/>
      <c r="N32" s="93"/>
    </row>
    <row r="33" spans="1:14" ht="18.75" customHeight="1">
      <c r="A33" s="15">
        <v>1123800</v>
      </c>
      <c r="B33" s="16" t="s">
        <v>76</v>
      </c>
      <c r="C33" s="27" t="s">
        <v>12</v>
      </c>
      <c r="D33" s="28">
        <v>3916</v>
      </c>
      <c r="E33" s="18"/>
      <c r="F33" s="18"/>
      <c r="G33" s="18"/>
      <c r="H33" s="29">
        <v>646</v>
      </c>
      <c r="I33" s="37"/>
      <c r="J33" s="24">
        <v>595.9</v>
      </c>
      <c r="K33" s="24">
        <v>595.9</v>
      </c>
      <c r="L33" s="33"/>
      <c r="M33" s="38"/>
      <c r="N33" s="93"/>
    </row>
    <row r="34" spans="1:14" ht="32.25" customHeight="1">
      <c r="A34" s="15">
        <v>1125000</v>
      </c>
      <c r="B34" s="22" t="s">
        <v>77</v>
      </c>
      <c r="C34" s="40" t="s">
        <v>2</v>
      </c>
      <c r="D34" s="18"/>
      <c r="E34" s="18"/>
      <c r="F34" s="18"/>
      <c r="G34" s="18"/>
      <c r="H34" s="18"/>
      <c r="I34" s="37"/>
      <c r="J34" s="24"/>
      <c r="K34" s="24"/>
      <c r="L34" s="94"/>
      <c r="M34" s="33"/>
      <c r="N34" s="92"/>
    </row>
    <row r="35" spans="1:14" ht="18.75" customHeight="1">
      <c r="A35" s="15">
        <v>1125100</v>
      </c>
      <c r="B35" s="16" t="s">
        <v>78</v>
      </c>
      <c r="C35" s="27" t="s">
        <v>13</v>
      </c>
      <c r="D35" s="95"/>
      <c r="E35" s="95"/>
      <c r="F35" s="95"/>
      <c r="G35" s="95"/>
      <c r="H35" s="95"/>
      <c r="I35" s="95"/>
      <c r="J35" s="95"/>
      <c r="K35" s="95"/>
      <c r="L35" s="38"/>
      <c r="M35" s="38"/>
      <c r="N35" s="93"/>
    </row>
    <row r="36" spans="1:14" ht="18.75" customHeight="1">
      <c r="A36" s="15">
        <v>1126000</v>
      </c>
      <c r="B36" s="22" t="s">
        <v>79</v>
      </c>
      <c r="C36" s="20" t="s">
        <v>2</v>
      </c>
      <c r="D36" s="96"/>
      <c r="E36" s="96"/>
      <c r="F36" s="96"/>
      <c r="G36" s="96"/>
      <c r="H36" s="96"/>
      <c r="I36" s="96"/>
      <c r="J36" s="96"/>
      <c r="K36" s="96"/>
      <c r="L36" s="38"/>
      <c r="M36" s="38"/>
      <c r="N36" s="93"/>
    </row>
    <row r="37" spans="1:14" ht="18.75" customHeight="1">
      <c r="A37" s="15">
        <v>1126100</v>
      </c>
      <c r="B37" s="16" t="s">
        <v>80</v>
      </c>
      <c r="C37" s="27" t="s">
        <v>14</v>
      </c>
      <c r="D37" s="44"/>
      <c r="E37" s="44"/>
      <c r="F37" s="44"/>
      <c r="G37" s="44"/>
      <c r="H37" s="44"/>
      <c r="I37" s="44"/>
      <c r="J37" s="44"/>
      <c r="K37" s="44"/>
      <c r="L37" s="35"/>
      <c r="M37" s="35"/>
      <c r="N37" s="36"/>
    </row>
    <row r="38" spans="1:14" ht="18.75" customHeight="1">
      <c r="A38" s="25">
        <v>1126700</v>
      </c>
      <c r="B38" s="45" t="s">
        <v>81</v>
      </c>
      <c r="C38" s="27" t="s">
        <v>15</v>
      </c>
      <c r="D38" s="42"/>
      <c r="E38" s="42"/>
      <c r="F38" s="42"/>
      <c r="G38" s="42"/>
      <c r="H38" s="42"/>
      <c r="I38" s="42"/>
      <c r="J38" s="42"/>
      <c r="K38" s="42"/>
      <c r="L38" s="35"/>
      <c r="M38" s="35"/>
      <c r="N38" s="36"/>
    </row>
    <row r="39" spans="1:14" ht="18.75" customHeight="1">
      <c r="A39" s="25">
        <v>1126800</v>
      </c>
      <c r="B39" s="45" t="s">
        <v>82</v>
      </c>
      <c r="C39" s="27" t="s">
        <v>16</v>
      </c>
      <c r="D39" s="42"/>
      <c r="E39" s="42"/>
      <c r="F39" s="42"/>
      <c r="G39" s="42"/>
      <c r="H39" s="42"/>
      <c r="I39" s="42"/>
      <c r="J39" s="42"/>
      <c r="K39" s="42"/>
      <c r="L39" s="35"/>
      <c r="M39" s="35"/>
      <c r="N39" s="36"/>
    </row>
    <row r="40" spans="1:14" ht="18.75" customHeight="1">
      <c r="A40" s="15">
        <v>1140000</v>
      </c>
      <c r="B40" s="46" t="s">
        <v>83</v>
      </c>
      <c r="C40" s="20" t="s">
        <v>2</v>
      </c>
      <c r="D40" s="43"/>
      <c r="E40" s="43"/>
      <c r="F40" s="43"/>
      <c r="G40" s="43"/>
      <c r="H40" s="43"/>
      <c r="I40" s="43"/>
      <c r="J40" s="43"/>
      <c r="K40" s="43"/>
      <c r="L40" s="41"/>
      <c r="M40" s="41"/>
      <c r="N40" s="34"/>
    </row>
    <row r="41" spans="1:14" ht="28.5" customHeight="1">
      <c r="A41" s="15">
        <v>1141000</v>
      </c>
      <c r="B41" s="45" t="s">
        <v>84</v>
      </c>
      <c r="C41" s="27" t="s">
        <v>17</v>
      </c>
      <c r="D41" s="42"/>
      <c r="E41" s="42"/>
      <c r="F41" s="42"/>
      <c r="G41" s="42"/>
      <c r="H41" s="42"/>
      <c r="I41" s="42"/>
      <c r="J41" s="42"/>
      <c r="K41" s="42"/>
      <c r="L41" s="41"/>
      <c r="M41" s="41"/>
      <c r="N41" s="34"/>
    </row>
    <row r="42" spans="1:14" ht="18.75" customHeight="1">
      <c r="A42" s="47">
        <v>1176000</v>
      </c>
      <c r="B42" s="46" t="s">
        <v>85</v>
      </c>
      <c r="C42" s="20" t="s">
        <v>2</v>
      </c>
      <c r="D42" s="48"/>
      <c r="E42" s="48"/>
      <c r="F42" s="48"/>
      <c r="G42" s="48"/>
      <c r="H42" s="48"/>
      <c r="I42" s="48"/>
      <c r="J42" s="48"/>
      <c r="K42" s="48"/>
      <c r="L42" s="35"/>
      <c r="M42" s="35"/>
      <c r="N42" s="36"/>
    </row>
    <row r="43" spans="1:14" ht="18.75" customHeight="1">
      <c r="A43" s="47">
        <v>1176100</v>
      </c>
      <c r="B43" s="49" t="s">
        <v>86</v>
      </c>
      <c r="C43" s="27" t="s">
        <v>18</v>
      </c>
      <c r="D43" s="3"/>
      <c r="E43" s="3"/>
      <c r="F43" s="3"/>
      <c r="G43" s="3"/>
      <c r="H43" s="3"/>
      <c r="I43" s="3"/>
      <c r="J43" s="3"/>
      <c r="K43" s="3"/>
      <c r="L43" s="35"/>
      <c r="M43" s="35"/>
      <c r="N43" s="36"/>
    </row>
    <row r="44" spans="1:14" ht="27" customHeight="1">
      <c r="A44" s="50" t="s">
        <v>19</v>
      </c>
      <c r="B44" s="51" t="s">
        <v>87</v>
      </c>
      <c r="C44" s="20" t="s">
        <v>2</v>
      </c>
      <c r="D44" s="48"/>
      <c r="E44" s="48"/>
      <c r="F44" s="48"/>
      <c r="G44" s="48"/>
      <c r="H44" s="48"/>
      <c r="I44" s="48"/>
      <c r="J44" s="48"/>
      <c r="K44" s="48"/>
      <c r="L44" s="52"/>
      <c r="M44" s="52"/>
      <c r="N44" s="53"/>
    </row>
    <row r="45" spans="1:14" ht="27" customHeight="1" thickBot="1">
      <c r="A45" s="79">
        <v>1000000</v>
      </c>
      <c r="B45" s="80" t="s">
        <v>88</v>
      </c>
      <c r="C45" s="81"/>
      <c r="D45" s="82"/>
      <c r="E45" s="82"/>
      <c r="F45" s="82"/>
      <c r="G45" s="82"/>
      <c r="H45" s="82"/>
      <c r="I45" s="82"/>
      <c r="J45" s="82"/>
      <c r="K45" s="82"/>
      <c r="L45" s="83"/>
      <c r="M45" s="83"/>
      <c r="N45" s="84"/>
    </row>
    <row r="46" spans="1:14" s="1" customFormat="1" ht="13.5">
      <c r="A46" s="2"/>
      <c r="B46" s="54"/>
      <c r="C46" s="55"/>
      <c r="D46" s="55"/>
      <c r="E46" s="55"/>
      <c r="F46" s="55"/>
      <c r="G46" s="55"/>
      <c r="H46" s="55"/>
      <c r="I46" s="56"/>
      <c r="J46" s="56"/>
      <c r="K46" s="56"/>
      <c r="L46" s="57"/>
      <c r="M46" s="57"/>
      <c r="N46" s="58"/>
    </row>
    <row r="47" spans="1:14" s="1" customFormat="1" ht="13.5">
      <c r="A47" s="103" t="s">
        <v>101</v>
      </c>
      <c r="B47" s="103"/>
      <c r="C47" s="55"/>
      <c r="D47" s="55"/>
      <c r="E47" s="55"/>
      <c r="F47" s="55"/>
      <c r="G47" s="55"/>
      <c r="H47" s="55"/>
      <c r="I47" s="56"/>
      <c r="J47" s="56"/>
      <c r="K47" s="56"/>
      <c r="L47" s="57"/>
      <c r="M47" s="57"/>
      <c r="N47" s="58"/>
    </row>
    <row r="48" s="1" customFormat="1" ht="13.5"/>
    <row r="49" spans="2:14" s="1" customFormat="1" ht="12.75" customHeight="1">
      <c r="B49" s="113" t="s">
        <v>30</v>
      </c>
      <c r="C49" s="113"/>
      <c r="D49" s="116" t="s">
        <v>98</v>
      </c>
      <c r="E49" s="116"/>
      <c r="F49" s="116"/>
      <c r="G49" s="116"/>
      <c r="H49" s="116"/>
      <c r="I49" s="116"/>
      <c r="J49" s="116"/>
      <c r="K49" s="116"/>
      <c r="L49" s="116"/>
      <c r="M49" s="116"/>
      <c r="N49" s="116"/>
    </row>
    <row r="50" spans="2:14" s="1" customFormat="1" ht="12.75" customHeight="1">
      <c r="B50" s="113" t="s">
        <v>31</v>
      </c>
      <c r="C50" s="113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</row>
    <row r="51" spans="1:12" s="1" customFormat="1" ht="13.5">
      <c r="A51" s="63" t="s">
        <v>0</v>
      </c>
      <c r="B51" s="63"/>
      <c r="C51" s="64"/>
      <c r="D51" s="59"/>
      <c r="E51" s="7"/>
      <c r="F51" s="7"/>
      <c r="G51" s="7"/>
      <c r="H51" s="7"/>
      <c r="I51" s="7"/>
      <c r="J51" s="7"/>
      <c r="K51" s="7"/>
      <c r="L51" s="7"/>
    </row>
    <row r="52" spans="2:14" s="1" customFormat="1" ht="13.5">
      <c r="B52" s="113" t="s">
        <v>32</v>
      </c>
      <c r="C52" s="113"/>
      <c r="D52" s="116" t="s">
        <v>99</v>
      </c>
      <c r="E52" s="116"/>
      <c r="F52" s="116"/>
      <c r="G52" s="116"/>
      <c r="H52" s="116"/>
      <c r="I52" s="116"/>
      <c r="J52" s="116"/>
      <c r="K52" s="116"/>
      <c r="L52" s="116"/>
      <c r="M52" s="116"/>
      <c r="N52" s="116"/>
    </row>
    <row r="53" spans="2:14" s="1" customFormat="1" ht="12.75" customHeight="1">
      <c r="B53" s="113" t="s">
        <v>89</v>
      </c>
      <c r="C53" s="113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</row>
    <row r="54" spans="2:12" s="1" customFormat="1" ht="13.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="1" customFormat="1" ht="13.5"/>
    <row r="56" s="1" customFormat="1" ht="13.5"/>
    <row r="57" s="1" customFormat="1" ht="13.5"/>
  </sheetData>
  <sheetProtection/>
  <mergeCells count="40">
    <mergeCell ref="J15:J16"/>
    <mergeCell ref="I15:I16"/>
    <mergeCell ref="B52:C52"/>
    <mergeCell ref="B53:C53"/>
    <mergeCell ref="D50:N50"/>
    <mergeCell ref="D52:N52"/>
    <mergeCell ref="D53:N53"/>
    <mergeCell ref="B50:C50"/>
    <mergeCell ref="M15:M16"/>
    <mergeCell ref="N15:N16"/>
    <mergeCell ref="L15:L16"/>
    <mergeCell ref="K15:K16"/>
    <mergeCell ref="F13:L13"/>
    <mergeCell ref="A13:E13"/>
    <mergeCell ref="A15:A16"/>
    <mergeCell ref="B49:C49"/>
    <mergeCell ref="H15:H16"/>
    <mergeCell ref="C15:C16"/>
    <mergeCell ref="D15:D16"/>
    <mergeCell ref="D49:N49"/>
    <mergeCell ref="A47:B47"/>
    <mergeCell ref="E15:G15"/>
    <mergeCell ref="F12:L12"/>
    <mergeCell ref="A11:E11"/>
    <mergeCell ref="A12:E12"/>
    <mergeCell ref="A8:E8"/>
    <mergeCell ref="A9:E9"/>
    <mergeCell ref="F8:L8"/>
    <mergeCell ref="F9:L9"/>
    <mergeCell ref="F10:L10"/>
    <mergeCell ref="A1:M1"/>
    <mergeCell ref="A3:M3"/>
    <mergeCell ref="A4:M4"/>
    <mergeCell ref="F11:L11"/>
    <mergeCell ref="F5:L5"/>
    <mergeCell ref="F6:L6"/>
    <mergeCell ref="F7:L7"/>
    <mergeCell ref="A5:E5"/>
    <mergeCell ref="A7:E7"/>
    <mergeCell ref="A10:E10"/>
  </mergeCells>
  <printOptions/>
  <pageMargins left="0.37" right="0.17" top="0.23" bottom="0.1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Levon-PC</cp:lastModifiedBy>
  <cp:lastPrinted>2017-03-30T09:45:05Z</cp:lastPrinted>
  <dcterms:created xsi:type="dcterms:W3CDTF">2012-10-12T11:29:17Z</dcterms:created>
  <dcterms:modified xsi:type="dcterms:W3CDTF">2017-04-07T10:50:12Z</dcterms:modified>
  <cp:category/>
  <cp:version/>
  <cp:contentType/>
  <cp:contentStatus/>
</cp:coreProperties>
</file>