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6240" activeTab="2"/>
  </bookViews>
  <sheets>
    <sheet name="january" sheetId="1" r:id="rId1"/>
    <sheet name="february" sheetId="2" r:id="rId2"/>
    <sheet name="march" sheetId="3" r:id="rId3"/>
  </sheets>
  <definedNames/>
  <calcPr fullCalcOnLoad="1"/>
</workbook>
</file>

<file path=xl/sharedStrings.xml><?xml version="1.0" encoding="utf-8"?>
<sst xmlns="http://schemas.openxmlformats.org/spreadsheetml/2006/main" count="257" uniqueCount="113">
  <si>
    <t>Ð/Ð</t>
  </si>
  <si>
    <t>î º Ô º Î ² î ì àô Â Ú àô Ü</t>
  </si>
  <si>
    <t>7</t>
  </si>
  <si>
    <t>8</t>
  </si>
  <si>
    <t>ø³Õ³ù³óÇÝ»ñÇ ÏáÕÙÇó µ³ñÓñ³óí³Í Ñ³ñó»ñÇ µÝáõÛÃÁ</t>
  </si>
  <si>
    <t>²ñ³ñ³ï</t>
  </si>
  <si>
    <t>ÐÐ Ø³ñ½Á</t>
  </si>
  <si>
    <t>²ñÙ³íÇñ</t>
  </si>
  <si>
    <t>²ñ³·³ÍáïÝ</t>
  </si>
  <si>
    <t>¶»Õ³ñùáõÝÇù</t>
  </si>
  <si>
    <t>ÈáéÇ</t>
  </si>
  <si>
    <t>ÞÇñ³Ï</t>
  </si>
  <si>
    <t>Îáï³Ûù</t>
  </si>
  <si>
    <t>êÛáõÝÇù</t>
  </si>
  <si>
    <t>ì³Ûáó Óáñ</t>
  </si>
  <si>
    <t>î³íáõß</t>
  </si>
  <si>
    <t xml:space="preserve">Ì³ÝáÃáõÃÛáõÝ </t>
  </si>
  <si>
    <t xml:space="preserve">ÀÝÃ³óùÁ  </t>
  </si>
  <si>
    <t>µ³í³ñ³ñí»É ¿</t>
  </si>
  <si>
    <t>ãÇ µ³í³ñ³ñí»É</t>
  </si>
  <si>
    <t>ÁÝÃ³óùÇ Ù»ç ¿</t>
  </si>
  <si>
    <t>¹ñ³Ù³Ï³Ý û·ÝáõÃÛáõÝ</t>
  </si>
  <si>
    <t>µáõÅû·ÝáõÃÛáõÝ</t>
  </si>
  <si>
    <t xml:space="preserve">µÝ³Ï³ñ³Ý³ÛÇÝ </t>
  </si>
  <si>
    <t>³ÛÉ</t>
  </si>
  <si>
    <t>ÀÝ¹³Ù»ÝÁ</t>
  </si>
  <si>
    <t>ø³Õ³ù³óÇÝ»ñÇ ընդհանուր ÃÇíÁ</t>
  </si>
  <si>
    <t>²Ùë³ÃÇí</t>
  </si>
  <si>
    <t>²ÝóÏ³óÙ³Ý í³ÛñÁ</t>
  </si>
  <si>
    <t>Ø³ñ½å»ï³ñ³Ý</t>
  </si>
  <si>
    <t>ì³Õ³ñß³å³ï</t>
  </si>
  <si>
    <t>â³ñ»Ýó³í³Ý</t>
  </si>
  <si>
    <t>ºÕí³ñ¹</t>
  </si>
  <si>
    <t>ÂáõÙ³ÝÛ³Ý</t>
  </si>
  <si>
    <t>´»ñ¹</t>
  </si>
  <si>
    <t>Ø³ñ³ÉÇÏ</t>
  </si>
  <si>
    <t>12.01.2012</t>
  </si>
  <si>
    <t>19.01.2012</t>
  </si>
  <si>
    <t>26.01.2012</t>
  </si>
  <si>
    <t>13.01.2012</t>
  </si>
  <si>
    <t>20.01.2012</t>
  </si>
  <si>
    <t>28.01.2012</t>
  </si>
  <si>
    <t>10.01.2012</t>
  </si>
  <si>
    <t>27.01.2012</t>
  </si>
  <si>
    <t>30.01.2012</t>
  </si>
  <si>
    <t>14.01.2012</t>
  </si>
  <si>
    <t>21.01.2012</t>
  </si>
  <si>
    <t>17.01.2012</t>
  </si>
  <si>
    <t>24.01.2012</t>
  </si>
  <si>
    <t>31.01.2012</t>
  </si>
  <si>
    <t>25.01.2012</t>
  </si>
  <si>
    <t>2012Ã. ÑáõÝí³ñ ³Ùëí³ ÁÝÃ³óùáõÙ ÐÐ  Ù³ñ½å»ïÇ Ùáï Ï³Û³ó³Í  ù³Õ³ù³óÇÝ»ñÇ
 ÁÝ¹áõÝ»ÉáõÃÛáõÝÝ»ñÇ Ï³½Ù³Ï»ñåÙ³Ý í»ñ³µ»ñÛ³É</t>
  </si>
  <si>
    <t>³ßË³ï³Ýù</t>
  </si>
  <si>
    <t>18.01.2012</t>
  </si>
  <si>
    <t>1</t>
  </si>
  <si>
    <t>13</t>
  </si>
  <si>
    <t>2</t>
  </si>
  <si>
    <t>6</t>
  </si>
  <si>
    <t>5</t>
  </si>
  <si>
    <t>4</t>
  </si>
  <si>
    <t>19</t>
  </si>
  <si>
    <t>կայքում տեղադրված չէ</t>
  </si>
  <si>
    <t>2012Ã. փետրվար ³Ùëí³ ÁÝÃ³óùáõÙ ÐÐ  Ù³ñ½å»ïÇ Ùáï Ï³Û³ó³Í  ù³Õ³ù³óÇÝ»ñÇ
 ÁÝ¹áõÝ»ÉáõÃÛáõÝÝ»ñÇ Ï³½Ù³Ï»ñåÙ³Ý í»ñ³µ»ñÛ³É</t>
  </si>
  <si>
    <t>չեն ներկայացրել</t>
  </si>
  <si>
    <t>ընթացքը նշված չէ</t>
  </si>
  <si>
    <t>10.02.2012</t>
  </si>
  <si>
    <t>20.02.2012</t>
  </si>
  <si>
    <t>Մեղրի</t>
  </si>
  <si>
    <t>Նոյեմբերյան</t>
  </si>
  <si>
    <t>09.02.2012</t>
  </si>
  <si>
    <t>16.02.2012</t>
  </si>
  <si>
    <t>02.02.2012</t>
  </si>
  <si>
    <t>23.02.2012</t>
  </si>
  <si>
    <t>27.02.2012</t>
  </si>
  <si>
    <t>Կապան</t>
  </si>
  <si>
    <t>03.02.2012</t>
  </si>
  <si>
    <t>²É³í»ñ¹Ç</t>
  </si>
  <si>
    <t>07.02.2012</t>
  </si>
  <si>
    <t>14.02.2012</t>
  </si>
  <si>
    <t>21.02.2012</t>
  </si>
  <si>
    <t>28.02.2012</t>
  </si>
  <si>
    <t>9</t>
  </si>
  <si>
    <t>17.02.2012</t>
  </si>
  <si>
    <t>24.02.2012</t>
  </si>
  <si>
    <t>3</t>
  </si>
  <si>
    <t>ՏԵՂԵԿԱՏՎՈՒԹՅՈՒՆ</t>
  </si>
  <si>
    <t>Հ/Հ</t>
  </si>
  <si>
    <t>Ամսաթիվ</t>
  </si>
  <si>
    <t xml:space="preserve">Ընդունելության վայրը/մարզպետարան,համապատասխան տարածաշրջան/ </t>
  </si>
  <si>
    <t>Քաղաքացու ազգանունը, անունը, հայրանունը</t>
  </si>
  <si>
    <t>Հասցե</t>
  </si>
  <si>
    <t>Հարցի բնույթը</t>
  </si>
  <si>
    <t>Ընթացքը /բավարարվել է, չի բավարարվել, ընթացքի մեջ է/</t>
  </si>
  <si>
    <t xml:space="preserve">Ծանոթություն </t>
  </si>
  <si>
    <t>բավարարվել է</t>
  </si>
  <si>
    <t>օգնության հարց</t>
  </si>
  <si>
    <t>ընթացքի մեջ է</t>
  </si>
  <si>
    <t>Մաթոսյան Մարտուն Վոլոդիայի</t>
  </si>
  <si>
    <t>ք.Սպիտակ,Կոմունալկա 36</t>
  </si>
  <si>
    <t>ժամանակավոր կացարան տալու հարց</t>
  </si>
  <si>
    <t>Դանիելյան Կարապետ Վռամի</t>
  </si>
  <si>
    <t>ք.Սպիտակ,Ս.Ավետիսյան փ.7/3</t>
  </si>
  <si>
    <t>Սողոմոնյան Նորիկ Հրաչի</t>
  </si>
  <si>
    <t>ք.Սպիտակ,Մյասնիկյան փ. 33 տնակ</t>
  </si>
  <si>
    <t>չի բավարարվել</t>
  </si>
  <si>
    <t>Ապոյան Սանամ Աղվանի</t>
  </si>
  <si>
    <t>ք.Սպիտակ,Տաշիրի փ. 12</t>
  </si>
  <si>
    <t>Բադալյան Շամիրամ Լենդրուշի</t>
  </si>
  <si>
    <t>ք.Սպիտակ,Ոփյան փ,</t>
  </si>
  <si>
    <t>1սենյականոց բնակարանի հարց</t>
  </si>
  <si>
    <t>Անդրեասյան Դոնարա</t>
  </si>
  <si>
    <t>ք.Սպիտակ,Էստոնական 1/16</t>
  </si>
  <si>
    <t>2015թ.Հոկտեմբեր ամսվա ընթացքում ՀՀ Լոռու մարզպետի կողմից Սպիտակ  քաղաքում կայացած  քաղաքացիների ընդունելությունների
կազմակերպման վերաբերյալ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</si>
</sst>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09]dddd\,\ mmmm\ dd\,\ yyyy"/>
    <numFmt numFmtId="184" formatCode="[$-409]h:mm:ss\ AM/PM"/>
    <numFmt numFmtId="185" formatCode="[$€-2]\ #,##0.00_);[Red]\([$€-2]\ #,##0.00\)"/>
  </numFmts>
  <fonts count="50">
    <font>
      <sz val="10"/>
      <name val="Arial"/>
      <family val="0"/>
    </font>
    <font>
      <sz val="10"/>
      <name val="Arial Armenian"/>
      <family val="2"/>
    </font>
    <font>
      <sz val="8"/>
      <name val="Arial"/>
      <family val="2"/>
    </font>
    <font>
      <b/>
      <i/>
      <sz val="12"/>
      <name val="Times Armenian"/>
      <family val="1"/>
    </font>
    <font>
      <b/>
      <sz val="10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b/>
      <i/>
      <sz val="12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0" fillId="0" borderId="10" xfId="33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3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pane xSplit="2" ySplit="6" topLeftCell="M1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17" sqref="X17"/>
    </sheetView>
  </sheetViews>
  <sheetFormatPr defaultColWidth="9.140625" defaultRowHeight="12.75"/>
  <cols>
    <col min="1" max="1" width="3.57421875" style="2" bestFit="1" customWidth="1"/>
    <col min="2" max="2" width="13.8515625" style="2" customWidth="1"/>
    <col min="3" max="3" width="11.421875" style="2" customWidth="1"/>
    <col min="4" max="4" width="16.7109375" style="2" customWidth="1"/>
    <col min="5" max="5" width="10.140625" style="2" customWidth="1"/>
    <col min="6" max="6" width="11.57421875" style="2" customWidth="1"/>
    <col min="7" max="7" width="12.00390625" style="2" customWidth="1"/>
    <col min="8" max="8" width="9.7109375" style="2" customWidth="1"/>
    <col min="9" max="9" width="11.8515625" style="2" bestFit="1" customWidth="1"/>
    <col min="10" max="10" width="11.8515625" style="2" customWidth="1"/>
    <col min="11" max="11" width="11.57421875" style="2" bestFit="1" customWidth="1"/>
    <col min="12" max="12" width="12.28125" style="2" customWidth="1"/>
    <col min="13" max="13" width="11.57421875" style="2" customWidth="1"/>
    <col min="14" max="14" width="13.28125" style="2" customWidth="1"/>
    <col min="15" max="15" width="12.57421875" style="2" customWidth="1"/>
    <col min="16" max="16" width="11.8515625" style="2" customWidth="1"/>
    <col min="17" max="18" width="12.421875" style="2" customWidth="1"/>
    <col min="19" max="19" width="12.28125" style="2" customWidth="1"/>
    <col min="20" max="20" width="12.00390625" style="2" customWidth="1"/>
    <col min="21" max="21" width="13.421875" style="2" customWidth="1"/>
    <col min="22" max="22" width="11.8515625" style="2" bestFit="1" customWidth="1"/>
    <col min="23" max="23" width="12.7109375" style="2" customWidth="1"/>
    <col min="24" max="24" width="10.57421875" style="2" customWidth="1"/>
    <col min="25" max="16384" width="9.140625" style="1" customWidth="1"/>
  </cols>
  <sheetData>
    <row r="1" spans="1:24" ht="24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s="7" customFormat="1" ht="39" customHeight="1">
      <c r="A2" s="30" t="s">
        <v>51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36" customHeight="1">
      <c r="A3" s="45" t="s">
        <v>0</v>
      </c>
      <c r="B3" s="45" t="s">
        <v>6</v>
      </c>
      <c r="C3" s="45" t="s">
        <v>27</v>
      </c>
      <c r="D3" s="24" t="s">
        <v>28</v>
      </c>
      <c r="E3" s="23" t="s">
        <v>26</v>
      </c>
      <c r="F3" s="43" t="s">
        <v>17</v>
      </c>
      <c r="G3" s="24"/>
      <c r="H3" s="44"/>
      <c r="I3" s="27" t="s">
        <v>4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  <c r="X3" s="31" t="s">
        <v>16</v>
      </c>
    </row>
    <row r="4" spans="1:24" ht="27" customHeight="1">
      <c r="A4" s="47"/>
      <c r="B4" s="47"/>
      <c r="C4" s="47"/>
      <c r="D4" s="25"/>
      <c r="E4" s="23"/>
      <c r="F4" s="45" t="s">
        <v>18</v>
      </c>
      <c r="G4" s="45" t="s">
        <v>19</v>
      </c>
      <c r="H4" s="45" t="s">
        <v>20</v>
      </c>
      <c r="I4" s="27" t="s">
        <v>21</v>
      </c>
      <c r="J4" s="28"/>
      <c r="K4" s="29"/>
      <c r="L4" s="27" t="s">
        <v>22</v>
      </c>
      <c r="M4" s="28"/>
      <c r="N4" s="29"/>
      <c r="O4" s="27" t="s">
        <v>23</v>
      </c>
      <c r="P4" s="28"/>
      <c r="Q4" s="29"/>
      <c r="R4" s="27" t="s">
        <v>52</v>
      </c>
      <c r="S4" s="28"/>
      <c r="T4" s="29"/>
      <c r="U4" s="27" t="s">
        <v>24</v>
      </c>
      <c r="V4" s="28"/>
      <c r="W4" s="29"/>
      <c r="X4" s="32"/>
    </row>
    <row r="5" spans="1:24" ht="44.25" customHeight="1">
      <c r="A5" s="46"/>
      <c r="B5" s="46"/>
      <c r="C5" s="46"/>
      <c r="D5" s="26"/>
      <c r="E5" s="23"/>
      <c r="F5" s="46"/>
      <c r="G5" s="46"/>
      <c r="H5" s="46"/>
      <c r="I5" s="4" t="s">
        <v>18</v>
      </c>
      <c r="J5" s="4" t="s">
        <v>19</v>
      </c>
      <c r="K5" s="4" t="s">
        <v>20</v>
      </c>
      <c r="L5" s="4" t="s">
        <v>18</v>
      </c>
      <c r="M5" s="4" t="s">
        <v>19</v>
      </c>
      <c r="N5" s="4" t="s">
        <v>20</v>
      </c>
      <c r="O5" s="4" t="s">
        <v>18</v>
      </c>
      <c r="P5" s="4" t="s">
        <v>19</v>
      </c>
      <c r="Q5" s="4" t="s">
        <v>20</v>
      </c>
      <c r="R5" s="4" t="s">
        <v>18</v>
      </c>
      <c r="S5" s="4" t="s">
        <v>19</v>
      </c>
      <c r="T5" s="4" t="s">
        <v>20</v>
      </c>
      <c r="U5" s="4" t="s">
        <v>18</v>
      </c>
      <c r="V5" s="4" t="s">
        <v>19</v>
      </c>
      <c r="W5" s="4" t="s">
        <v>20</v>
      </c>
      <c r="X5" s="33"/>
    </row>
    <row r="6" spans="1:24" ht="18.7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9">
        <v>24</v>
      </c>
    </row>
    <row r="7" spans="1:24" ht="23.25" customHeight="1">
      <c r="A7" s="35">
        <v>1</v>
      </c>
      <c r="B7" s="48" t="s">
        <v>7</v>
      </c>
      <c r="C7" s="5" t="s">
        <v>36</v>
      </c>
      <c r="D7" s="35" t="s">
        <v>29</v>
      </c>
      <c r="E7" s="5">
        <f>SUM(F7+G7+H7)</f>
        <v>1</v>
      </c>
      <c r="F7" s="5">
        <f>I7+L7+O7+U7</f>
        <v>1</v>
      </c>
      <c r="G7" s="5">
        <f>J7+M7+P7+V7</f>
        <v>0</v>
      </c>
      <c r="H7" s="5">
        <f>K7+N7+Q7+T7+W7</f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>
        <v>1</v>
      </c>
      <c r="V7" s="5"/>
      <c r="W7" s="5"/>
      <c r="X7" s="5"/>
    </row>
    <row r="8" spans="1:24" ht="23.25" customHeight="1">
      <c r="A8" s="36"/>
      <c r="B8" s="49"/>
      <c r="C8" s="5" t="s">
        <v>37</v>
      </c>
      <c r="D8" s="41"/>
      <c r="E8" s="5">
        <f aca="true" t="shared" si="0" ref="E8:E32">SUM(F8+G8+H8)</f>
        <v>2</v>
      </c>
      <c r="F8" s="5">
        <f aca="true" t="shared" si="1" ref="F8:F32">I8+L8+O8+U8</f>
        <v>2</v>
      </c>
      <c r="G8" s="5">
        <f aca="true" t="shared" si="2" ref="G8:G32">J8+M8+P8+V8</f>
        <v>0</v>
      </c>
      <c r="H8" s="5">
        <f aca="true" t="shared" si="3" ref="H8:H32">K8+N8+Q8+T8+W8</f>
        <v>0</v>
      </c>
      <c r="I8" s="5">
        <v>1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>
        <v>1</v>
      </c>
      <c r="V8" s="5"/>
      <c r="W8" s="5"/>
      <c r="X8" s="5"/>
    </row>
    <row r="9" spans="1:24" ht="23.25" customHeight="1">
      <c r="A9" s="41"/>
      <c r="B9" s="50"/>
      <c r="C9" s="5" t="s">
        <v>38</v>
      </c>
      <c r="D9" s="5" t="s">
        <v>30</v>
      </c>
      <c r="E9" s="5">
        <f t="shared" si="0"/>
        <v>2</v>
      </c>
      <c r="F9" s="5">
        <f t="shared" si="1"/>
        <v>2</v>
      </c>
      <c r="G9" s="5">
        <f t="shared" si="2"/>
        <v>0</v>
      </c>
      <c r="H9" s="5">
        <f t="shared" si="3"/>
        <v>0</v>
      </c>
      <c r="I9" s="5">
        <v>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>
        <v>1</v>
      </c>
      <c r="V9" s="5"/>
      <c r="W9" s="5"/>
      <c r="X9" s="5"/>
    </row>
    <row r="10" spans="1:24" ht="23.25" customHeight="1">
      <c r="A10" s="35">
        <v>2</v>
      </c>
      <c r="B10" s="39" t="s">
        <v>8</v>
      </c>
      <c r="C10" s="5" t="s">
        <v>39</v>
      </c>
      <c r="D10" s="35" t="s">
        <v>29</v>
      </c>
      <c r="E10" s="5">
        <f t="shared" si="0"/>
        <v>0</v>
      </c>
      <c r="F10" s="5">
        <f t="shared" si="1"/>
        <v>0</v>
      </c>
      <c r="G10" s="5">
        <f t="shared" si="2"/>
        <v>0</v>
      </c>
      <c r="H10" s="5">
        <f t="shared" si="3"/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23.25" customHeight="1">
      <c r="A11" s="36"/>
      <c r="B11" s="40"/>
      <c r="C11" s="5" t="s">
        <v>40</v>
      </c>
      <c r="D11" s="36"/>
      <c r="E11" s="5">
        <f>SUM(F11+G11+H11)</f>
        <v>0</v>
      </c>
      <c r="F11" s="5">
        <f aca="true" t="shared" si="4" ref="F11:G15">I11+L11+O11+U11</f>
        <v>0</v>
      </c>
      <c r="G11" s="5">
        <f t="shared" si="4"/>
        <v>0</v>
      </c>
      <c r="H11" s="5">
        <f>K11+N11+Q11+T11+W11</f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40.5" customHeight="1">
      <c r="A12" s="36"/>
      <c r="B12" s="40"/>
      <c r="C12" s="8" t="s">
        <v>43</v>
      </c>
      <c r="D12" s="41"/>
      <c r="E12" s="5">
        <f>SUM(F12+G12+H12)</f>
        <v>15</v>
      </c>
      <c r="F12" s="5">
        <f t="shared" si="4"/>
        <v>15</v>
      </c>
      <c r="G12" s="5">
        <f t="shared" si="4"/>
        <v>0</v>
      </c>
      <c r="H12" s="5">
        <f>K12+N12+Q12+T12+W12</f>
        <v>0</v>
      </c>
      <c r="I12" s="5">
        <v>15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 t="s">
        <v>61</v>
      </c>
    </row>
    <row r="13" spans="1:24" ht="25.5" customHeight="1">
      <c r="A13" s="54">
        <v>3</v>
      </c>
      <c r="B13" s="34" t="s">
        <v>5</v>
      </c>
      <c r="C13" s="5" t="s">
        <v>53</v>
      </c>
      <c r="D13" s="35" t="s">
        <v>29</v>
      </c>
      <c r="E13" s="5">
        <f>SUM(F13+G13+H13)</f>
        <v>15</v>
      </c>
      <c r="F13" s="5">
        <f t="shared" si="4"/>
        <v>8</v>
      </c>
      <c r="G13" s="5">
        <f t="shared" si="4"/>
        <v>0</v>
      </c>
      <c r="H13" s="5">
        <f>K13+N13+Q13+T13+W13</f>
        <v>7</v>
      </c>
      <c r="I13" s="5">
        <v>4</v>
      </c>
      <c r="J13" s="5"/>
      <c r="K13" s="5"/>
      <c r="L13" s="5">
        <v>3</v>
      </c>
      <c r="M13" s="5"/>
      <c r="N13" s="5">
        <v>2</v>
      </c>
      <c r="O13" s="5"/>
      <c r="P13" s="5"/>
      <c r="Q13" s="5"/>
      <c r="R13" s="5"/>
      <c r="S13" s="5"/>
      <c r="T13" s="5">
        <v>1</v>
      </c>
      <c r="U13" s="5">
        <v>1</v>
      </c>
      <c r="V13" s="5"/>
      <c r="W13" s="5">
        <v>4</v>
      </c>
      <c r="X13" s="5"/>
    </row>
    <row r="14" spans="1:24" ht="23.25" customHeight="1">
      <c r="A14" s="54"/>
      <c r="B14" s="34"/>
      <c r="C14" s="5" t="s">
        <v>37</v>
      </c>
      <c r="D14" s="41"/>
      <c r="E14" s="5">
        <f>SUM(F14+G14+H14)</f>
        <v>9</v>
      </c>
      <c r="F14" s="5">
        <f t="shared" si="4"/>
        <v>0</v>
      </c>
      <c r="G14" s="5">
        <f t="shared" si="4"/>
        <v>1</v>
      </c>
      <c r="H14" s="5">
        <f>K14+N14+Q14+T14+W14</f>
        <v>8</v>
      </c>
      <c r="I14" s="5"/>
      <c r="J14" s="5"/>
      <c r="K14" s="5"/>
      <c r="L14" s="5"/>
      <c r="M14" s="5"/>
      <c r="N14" s="5"/>
      <c r="O14" s="5"/>
      <c r="P14" s="5"/>
      <c r="Q14" s="5">
        <v>1</v>
      </c>
      <c r="R14" s="5"/>
      <c r="S14" s="5"/>
      <c r="T14" s="5">
        <v>1</v>
      </c>
      <c r="U14" s="5"/>
      <c r="V14" s="5">
        <v>1</v>
      </c>
      <c r="W14" s="5">
        <v>6</v>
      </c>
      <c r="X14" s="5"/>
    </row>
    <row r="15" spans="1:24" ht="23.25" customHeight="1">
      <c r="A15" s="35">
        <v>4</v>
      </c>
      <c r="B15" s="39" t="s">
        <v>14</v>
      </c>
      <c r="C15" s="5" t="s">
        <v>40</v>
      </c>
      <c r="D15" s="35" t="s">
        <v>29</v>
      </c>
      <c r="E15" s="5">
        <f>SUM(F15+G15+H15)</f>
        <v>94</v>
      </c>
      <c r="F15" s="5">
        <f t="shared" si="4"/>
        <v>94</v>
      </c>
      <c r="G15" s="5">
        <f t="shared" si="4"/>
        <v>0</v>
      </c>
      <c r="H15" s="5">
        <f>K15+N15+Q15+T15+W15</f>
        <v>0</v>
      </c>
      <c r="I15" s="5">
        <v>94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23.25" customHeight="1">
      <c r="A16" s="41"/>
      <c r="B16" s="42"/>
      <c r="C16" s="5" t="s">
        <v>43</v>
      </c>
      <c r="D16" s="41"/>
      <c r="E16" s="5">
        <f t="shared" si="0"/>
        <v>18</v>
      </c>
      <c r="F16" s="5">
        <f t="shared" si="1"/>
        <v>0</v>
      </c>
      <c r="G16" s="5">
        <f t="shared" si="2"/>
        <v>0</v>
      </c>
      <c r="H16" s="5">
        <f t="shared" si="3"/>
        <v>18</v>
      </c>
      <c r="I16" s="5"/>
      <c r="J16" s="5"/>
      <c r="K16" s="5">
        <v>4</v>
      </c>
      <c r="L16" s="5"/>
      <c r="M16" s="5"/>
      <c r="N16" s="5"/>
      <c r="O16" s="5"/>
      <c r="P16" s="5"/>
      <c r="Q16" s="5">
        <v>1</v>
      </c>
      <c r="R16" s="5"/>
      <c r="S16" s="5"/>
      <c r="T16" s="5">
        <v>10</v>
      </c>
      <c r="U16" s="5"/>
      <c r="V16" s="5"/>
      <c r="W16" s="5">
        <v>3</v>
      </c>
      <c r="X16" s="5"/>
    </row>
    <row r="17" spans="1:24" ht="45.75" customHeight="1">
      <c r="A17" s="8">
        <v>5</v>
      </c>
      <c r="B17" s="10" t="s">
        <v>13</v>
      </c>
      <c r="C17" s="5" t="s">
        <v>44</v>
      </c>
      <c r="D17" s="5" t="s">
        <v>29</v>
      </c>
      <c r="E17" s="5">
        <f t="shared" si="0"/>
        <v>13</v>
      </c>
      <c r="F17" s="5">
        <f t="shared" si="1"/>
        <v>13</v>
      </c>
      <c r="G17" s="5">
        <f t="shared" si="2"/>
        <v>0</v>
      </c>
      <c r="H17" s="5">
        <f t="shared" si="3"/>
        <v>0</v>
      </c>
      <c r="I17" s="5">
        <v>13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 t="s">
        <v>61</v>
      </c>
    </row>
    <row r="18" spans="1:24" ht="23.25" customHeight="1">
      <c r="A18" s="35">
        <v>6</v>
      </c>
      <c r="B18" s="48" t="s">
        <v>12</v>
      </c>
      <c r="C18" s="5" t="s">
        <v>45</v>
      </c>
      <c r="D18" s="5" t="s">
        <v>29</v>
      </c>
      <c r="E18" s="5">
        <f>SUM(F18+G18+H18)</f>
        <v>25</v>
      </c>
      <c r="F18" s="5">
        <f aca="true" t="shared" si="5" ref="F18:H20">SUM(I18+L18+O18+R18+U18)</f>
        <v>22</v>
      </c>
      <c r="G18" s="5">
        <f t="shared" si="5"/>
        <v>2</v>
      </c>
      <c r="H18" s="5">
        <f t="shared" si="5"/>
        <v>1</v>
      </c>
      <c r="I18" s="5">
        <v>5</v>
      </c>
      <c r="J18" s="5"/>
      <c r="K18" s="5"/>
      <c r="L18" s="5">
        <v>6</v>
      </c>
      <c r="M18" s="5">
        <v>1</v>
      </c>
      <c r="N18" s="5"/>
      <c r="O18" s="5"/>
      <c r="P18" s="5">
        <v>1</v>
      </c>
      <c r="Q18" s="5"/>
      <c r="R18" s="5">
        <v>7</v>
      </c>
      <c r="S18" s="5"/>
      <c r="T18" s="5">
        <v>1</v>
      </c>
      <c r="U18" s="5">
        <v>4</v>
      </c>
      <c r="V18" s="5"/>
      <c r="W18" s="5"/>
      <c r="X18" s="5"/>
    </row>
    <row r="19" spans="1:24" ht="23.25" customHeight="1">
      <c r="A19" s="36"/>
      <c r="B19" s="49"/>
      <c r="C19" s="5" t="s">
        <v>46</v>
      </c>
      <c r="D19" s="5" t="s">
        <v>31</v>
      </c>
      <c r="E19" s="5">
        <f>SUM(F19+G19+H19)</f>
        <v>9</v>
      </c>
      <c r="F19" s="5">
        <f t="shared" si="5"/>
        <v>6</v>
      </c>
      <c r="G19" s="5">
        <f t="shared" si="5"/>
        <v>0</v>
      </c>
      <c r="H19" s="5">
        <f t="shared" si="5"/>
        <v>3</v>
      </c>
      <c r="I19" s="5">
        <v>2</v>
      </c>
      <c r="J19" s="5"/>
      <c r="K19" s="5"/>
      <c r="L19" s="5">
        <v>2</v>
      </c>
      <c r="M19" s="5"/>
      <c r="N19" s="5"/>
      <c r="O19" s="5"/>
      <c r="P19" s="5"/>
      <c r="Q19" s="5"/>
      <c r="R19" s="5">
        <v>2</v>
      </c>
      <c r="S19" s="5"/>
      <c r="T19" s="5">
        <v>1</v>
      </c>
      <c r="U19" s="5"/>
      <c r="V19" s="5"/>
      <c r="W19" s="5">
        <v>2</v>
      </c>
      <c r="X19" s="5"/>
    </row>
    <row r="20" spans="1:24" ht="23.25" customHeight="1">
      <c r="A20" s="41"/>
      <c r="B20" s="50"/>
      <c r="C20" s="5" t="s">
        <v>41</v>
      </c>
      <c r="D20" s="5" t="s">
        <v>32</v>
      </c>
      <c r="E20" s="5">
        <f>SUM(F20+G20+H20)</f>
        <v>3</v>
      </c>
      <c r="F20" s="5">
        <f t="shared" si="5"/>
        <v>2</v>
      </c>
      <c r="G20" s="5">
        <f t="shared" si="5"/>
        <v>0</v>
      </c>
      <c r="H20" s="5">
        <f t="shared" si="5"/>
        <v>1</v>
      </c>
      <c r="I20" s="5">
        <v>2</v>
      </c>
      <c r="J20" s="5"/>
      <c r="K20" s="5"/>
      <c r="L20" s="5"/>
      <c r="M20" s="5"/>
      <c r="N20" s="5"/>
      <c r="O20" s="5"/>
      <c r="P20" s="5"/>
      <c r="Q20" s="5">
        <v>1</v>
      </c>
      <c r="R20" s="5"/>
      <c r="S20" s="5"/>
      <c r="T20" s="5"/>
      <c r="U20" s="5"/>
      <c r="V20" s="5"/>
      <c r="W20" s="5"/>
      <c r="X20" s="5"/>
    </row>
    <row r="21" spans="1:24" ht="23.25" customHeight="1">
      <c r="A21" s="51" t="s">
        <v>2</v>
      </c>
      <c r="B21" s="37" t="s">
        <v>9</v>
      </c>
      <c r="C21" s="5" t="s">
        <v>42</v>
      </c>
      <c r="D21" s="35" t="s">
        <v>29</v>
      </c>
      <c r="E21" s="5">
        <f t="shared" si="0"/>
        <v>9</v>
      </c>
      <c r="F21" s="5">
        <f t="shared" si="1"/>
        <v>8</v>
      </c>
      <c r="G21" s="5">
        <f t="shared" si="2"/>
        <v>1</v>
      </c>
      <c r="H21" s="5">
        <f t="shared" si="3"/>
        <v>0</v>
      </c>
      <c r="I21" s="6" t="s">
        <v>2</v>
      </c>
      <c r="J21" s="6" t="s">
        <v>54</v>
      </c>
      <c r="K21" s="6"/>
      <c r="L21" s="6" t="s">
        <v>54</v>
      </c>
      <c r="M21" s="6"/>
      <c r="N21" s="6"/>
      <c r="O21" s="6"/>
      <c r="P21" s="6"/>
      <c r="Q21" s="6"/>
      <c r="R21" s="6"/>
      <c r="S21" s="6"/>
      <c r="T21" s="6"/>
      <c r="U21" s="6"/>
      <c r="V21" s="5"/>
      <c r="W21" s="5"/>
      <c r="X21" s="35" t="s">
        <v>61</v>
      </c>
    </row>
    <row r="22" spans="1:24" ht="23.25" customHeight="1">
      <c r="A22" s="52"/>
      <c r="B22" s="38"/>
      <c r="C22" s="5" t="s">
        <v>47</v>
      </c>
      <c r="D22" s="36"/>
      <c r="E22" s="5">
        <f t="shared" si="0"/>
        <v>15</v>
      </c>
      <c r="F22" s="5">
        <f t="shared" si="1"/>
        <v>15</v>
      </c>
      <c r="G22" s="5">
        <f t="shared" si="2"/>
        <v>0</v>
      </c>
      <c r="H22" s="5">
        <f t="shared" si="3"/>
        <v>0</v>
      </c>
      <c r="I22" s="6" t="s">
        <v>55</v>
      </c>
      <c r="J22" s="6"/>
      <c r="K22" s="6"/>
      <c r="L22" s="6" t="s">
        <v>56</v>
      </c>
      <c r="M22" s="6"/>
      <c r="N22" s="6"/>
      <c r="O22" s="6"/>
      <c r="P22" s="6"/>
      <c r="Q22" s="6"/>
      <c r="R22" s="6"/>
      <c r="S22" s="6"/>
      <c r="T22" s="6"/>
      <c r="U22" s="6"/>
      <c r="V22" s="5"/>
      <c r="W22" s="5"/>
      <c r="X22" s="36"/>
    </row>
    <row r="23" spans="1:24" ht="23.25" customHeight="1">
      <c r="A23" s="52"/>
      <c r="B23" s="38"/>
      <c r="C23" s="5" t="s">
        <v>48</v>
      </c>
      <c r="D23" s="36"/>
      <c r="E23" s="5">
        <f t="shared" si="0"/>
        <v>9</v>
      </c>
      <c r="F23" s="5">
        <f t="shared" si="1"/>
        <v>8</v>
      </c>
      <c r="G23" s="5">
        <f t="shared" si="2"/>
        <v>0</v>
      </c>
      <c r="H23" s="5">
        <f t="shared" si="3"/>
        <v>1</v>
      </c>
      <c r="I23" s="6" t="s">
        <v>57</v>
      </c>
      <c r="J23" s="6"/>
      <c r="K23" s="6"/>
      <c r="L23" s="6" t="s">
        <v>56</v>
      </c>
      <c r="M23" s="6"/>
      <c r="N23" s="6"/>
      <c r="O23" s="6"/>
      <c r="P23" s="6"/>
      <c r="Q23" s="6"/>
      <c r="R23" s="6"/>
      <c r="S23" s="6"/>
      <c r="T23" s="6"/>
      <c r="U23" s="6"/>
      <c r="V23" s="5"/>
      <c r="W23" s="5">
        <v>1</v>
      </c>
      <c r="X23" s="36"/>
    </row>
    <row r="24" spans="1:24" ht="23.25" customHeight="1">
      <c r="A24" s="53"/>
      <c r="B24" s="55"/>
      <c r="C24" s="5" t="s">
        <v>49</v>
      </c>
      <c r="D24" s="41"/>
      <c r="E24" s="5">
        <f t="shared" si="0"/>
        <v>12</v>
      </c>
      <c r="F24" s="5">
        <f t="shared" si="1"/>
        <v>7</v>
      </c>
      <c r="G24" s="5">
        <f t="shared" si="2"/>
        <v>2</v>
      </c>
      <c r="H24" s="5">
        <f t="shared" si="3"/>
        <v>3</v>
      </c>
      <c r="I24" s="6" t="s">
        <v>58</v>
      </c>
      <c r="J24" s="6" t="s">
        <v>56</v>
      </c>
      <c r="K24" s="6" t="s">
        <v>54</v>
      </c>
      <c r="L24" s="6" t="s">
        <v>54</v>
      </c>
      <c r="M24" s="6"/>
      <c r="N24" s="6" t="s">
        <v>54</v>
      </c>
      <c r="O24" s="6"/>
      <c r="P24" s="6"/>
      <c r="Q24" s="6"/>
      <c r="R24" s="6"/>
      <c r="S24" s="6"/>
      <c r="T24" s="6" t="s">
        <v>54</v>
      </c>
      <c r="U24" s="6" t="s">
        <v>54</v>
      </c>
      <c r="V24" s="5"/>
      <c r="W24" s="5"/>
      <c r="X24" s="41"/>
    </row>
    <row r="25" spans="1:24" ht="35.25" customHeight="1">
      <c r="A25" s="51" t="s">
        <v>3</v>
      </c>
      <c r="B25" s="37" t="s">
        <v>10</v>
      </c>
      <c r="C25" s="5" t="s">
        <v>36</v>
      </c>
      <c r="D25" s="5" t="s">
        <v>29</v>
      </c>
      <c r="E25" s="5">
        <f t="shared" si="0"/>
        <v>13</v>
      </c>
      <c r="F25" s="5">
        <f t="shared" si="1"/>
        <v>0</v>
      </c>
      <c r="G25" s="5">
        <f t="shared" si="2"/>
        <v>13</v>
      </c>
      <c r="H25" s="5">
        <f t="shared" si="3"/>
        <v>0</v>
      </c>
      <c r="I25" s="6"/>
      <c r="J25" s="5">
        <v>1</v>
      </c>
      <c r="K25" s="6"/>
      <c r="L25" s="6"/>
      <c r="M25" s="6"/>
      <c r="N25" s="6"/>
      <c r="O25" s="6"/>
      <c r="P25" s="5">
        <v>8</v>
      </c>
      <c r="Q25" s="6"/>
      <c r="R25" s="6"/>
      <c r="S25" s="5">
        <v>7</v>
      </c>
      <c r="T25" s="6"/>
      <c r="U25" s="6"/>
      <c r="V25" s="5">
        <v>4</v>
      </c>
      <c r="W25" s="5"/>
      <c r="X25" s="5" t="s">
        <v>64</v>
      </c>
    </row>
    <row r="26" spans="1:24" ht="23.25" customHeight="1">
      <c r="A26" s="52"/>
      <c r="B26" s="38"/>
      <c r="C26" s="11" t="s">
        <v>38</v>
      </c>
      <c r="D26" s="5" t="s">
        <v>33</v>
      </c>
      <c r="E26" s="12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5"/>
      <c r="W26" s="5"/>
      <c r="X26" s="8" t="s">
        <v>63</v>
      </c>
    </row>
    <row r="27" spans="1:24" ht="23.25" customHeight="1">
      <c r="A27" s="35">
        <v>9</v>
      </c>
      <c r="B27" s="48" t="s">
        <v>15</v>
      </c>
      <c r="C27" s="5" t="s">
        <v>39</v>
      </c>
      <c r="D27" s="5" t="s">
        <v>29</v>
      </c>
      <c r="E27" s="5">
        <f t="shared" si="0"/>
        <v>12</v>
      </c>
      <c r="F27" s="5">
        <f t="shared" si="1"/>
        <v>5</v>
      </c>
      <c r="G27" s="5">
        <f t="shared" si="2"/>
        <v>0</v>
      </c>
      <c r="H27" s="5">
        <f t="shared" si="3"/>
        <v>7</v>
      </c>
      <c r="I27" s="6" t="s">
        <v>59</v>
      </c>
      <c r="J27" s="6"/>
      <c r="K27" s="6" t="s">
        <v>54</v>
      </c>
      <c r="L27" s="6"/>
      <c r="M27" s="6"/>
      <c r="N27" s="6"/>
      <c r="O27" s="6"/>
      <c r="P27" s="6"/>
      <c r="Q27" s="6" t="s">
        <v>56</v>
      </c>
      <c r="R27" s="6"/>
      <c r="S27" s="6"/>
      <c r="T27" s="6" t="s">
        <v>59</v>
      </c>
      <c r="U27" s="6" t="s">
        <v>54</v>
      </c>
      <c r="V27" s="5"/>
      <c r="W27" s="5"/>
      <c r="X27" s="5"/>
    </row>
    <row r="28" spans="1:24" ht="23.25" customHeight="1">
      <c r="A28" s="36"/>
      <c r="B28" s="49"/>
      <c r="C28" s="5" t="s">
        <v>46</v>
      </c>
      <c r="D28" s="5" t="s">
        <v>34</v>
      </c>
      <c r="E28" s="5">
        <f t="shared" si="0"/>
        <v>22</v>
      </c>
      <c r="F28" s="5">
        <f t="shared" si="1"/>
        <v>21</v>
      </c>
      <c r="G28" s="5">
        <f t="shared" si="2"/>
        <v>0</v>
      </c>
      <c r="H28" s="5">
        <f t="shared" si="3"/>
        <v>1</v>
      </c>
      <c r="I28" s="6" t="s">
        <v>60</v>
      </c>
      <c r="J28" s="6"/>
      <c r="K28" s="6"/>
      <c r="L28" s="6"/>
      <c r="M28" s="6"/>
      <c r="N28" s="6"/>
      <c r="O28" s="6"/>
      <c r="P28" s="6"/>
      <c r="Q28" s="6" t="s">
        <v>54</v>
      </c>
      <c r="R28" s="6"/>
      <c r="S28" s="6"/>
      <c r="T28" s="6"/>
      <c r="U28" s="6" t="s">
        <v>56</v>
      </c>
      <c r="V28" s="5"/>
      <c r="W28" s="5"/>
      <c r="X28" s="5"/>
    </row>
    <row r="29" spans="1:24" ht="23.25" customHeight="1">
      <c r="A29" s="35">
        <v>10</v>
      </c>
      <c r="B29" s="48" t="s">
        <v>11</v>
      </c>
      <c r="C29" s="5" t="s">
        <v>39</v>
      </c>
      <c r="D29" s="35" t="s">
        <v>29</v>
      </c>
      <c r="E29" s="5">
        <f t="shared" si="0"/>
        <v>5</v>
      </c>
      <c r="F29" s="5">
        <f t="shared" si="1"/>
        <v>2</v>
      </c>
      <c r="G29" s="5">
        <f t="shared" si="2"/>
        <v>1</v>
      </c>
      <c r="H29" s="5">
        <f t="shared" si="3"/>
        <v>2</v>
      </c>
      <c r="I29" s="5">
        <v>1</v>
      </c>
      <c r="J29" s="5"/>
      <c r="K29" s="5">
        <v>1</v>
      </c>
      <c r="L29" s="5">
        <v>1</v>
      </c>
      <c r="M29" s="5"/>
      <c r="N29" s="5"/>
      <c r="O29" s="5"/>
      <c r="P29" s="5"/>
      <c r="Q29" s="5">
        <v>1</v>
      </c>
      <c r="R29" s="5"/>
      <c r="S29" s="5"/>
      <c r="T29" s="5"/>
      <c r="U29" s="5"/>
      <c r="V29" s="5">
        <v>1</v>
      </c>
      <c r="W29" s="5"/>
      <c r="X29" s="5"/>
    </row>
    <row r="30" spans="1:24" ht="23.25" customHeight="1">
      <c r="A30" s="36"/>
      <c r="B30" s="49"/>
      <c r="C30" s="5" t="s">
        <v>40</v>
      </c>
      <c r="D30" s="36"/>
      <c r="E30" s="5">
        <f t="shared" si="0"/>
        <v>0</v>
      </c>
      <c r="F30" s="5">
        <f t="shared" si="1"/>
        <v>0</v>
      </c>
      <c r="G30" s="5">
        <f t="shared" si="2"/>
        <v>0</v>
      </c>
      <c r="H30" s="5">
        <f t="shared" si="3"/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23.25" customHeight="1">
      <c r="A31" s="36"/>
      <c r="B31" s="49"/>
      <c r="C31" s="5" t="s">
        <v>43</v>
      </c>
      <c r="D31" s="41"/>
      <c r="E31" s="5">
        <f t="shared" si="0"/>
        <v>3</v>
      </c>
      <c r="F31" s="5">
        <f t="shared" si="1"/>
        <v>0</v>
      </c>
      <c r="G31" s="5">
        <f t="shared" si="2"/>
        <v>2</v>
      </c>
      <c r="H31" s="5">
        <f t="shared" si="3"/>
        <v>1</v>
      </c>
      <c r="I31" s="5"/>
      <c r="J31" s="5">
        <v>1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>
        <v>1</v>
      </c>
      <c r="W31" s="5">
        <v>1</v>
      </c>
      <c r="X31" s="5"/>
    </row>
    <row r="32" spans="1:24" ht="23.25" customHeight="1">
      <c r="A32" s="41"/>
      <c r="B32" s="50"/>
      <c r="C32" s="5" t="s">
        <v>50</v>
      </c>
      <c r="D32" s="5" t="s">
        <v>35</v>
      </c>
      <c r="E32" s="5">
        <f t="shared" si="0"/>
        <v>0</v>
      </c>
      <c r="F32" s="5">
        <f t="shared" si="1"/>
        <v>0</v>
      </c>
      <c r="G32" s="5">
        <f t="shared" si="2"/>
        <v>0</v>
      </c>
      <c r="H32" s="5">
        <f t="shared" si="3"/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7" customFormat="1" ht="33" customHeight="1">
      <c r="A33" s="56" t="s">
        <v>25</v>
      </c>
      <c r="B33" s="57"/>
      <c r="C33" s="57"/>
      <c r="D33" s="58"/>
      <c r="E33" s="5">
        <f>SUM(E7:E32)</f>
        <v>306</v>
      </c>
      <c r="F33" s="5">
        <f>SUM(F7:F32)</f>
        <v>231</v>
      </c>
      <c r="G33" s="5">
        <f>SUM(G7:G32)</f>
        <v>22</v>
      </c>
      <c r="H33" s="5">
        <f>SUM(H7:H32)</f>
        <v>53</v>
      </c>
      <c r="I33" s="5">
        <f>SUM(I7:I32)</f>
        <v>138</v>
      </c>
      <c r="J33" s="5">
        <f aca="true" t="shared" si="6" ref="J33:W33">SUM(J7:J32)</f>
        <v>2</v>
      </c>
      <c r="K33" s="5">
        <f t="shared" si="6"/>
        <v>5</v>
      </c>
      <c r="L33" s="5">
        <f t="shared" si="6"/>
        <v>12</v>
      </c>
      <c r="M33" s="5">
        <f t="shared" si="6"/>
        <v>1</v>
      </c>
      <c r="N33" s="5">
        <f t="shared" si="6"/>
        <v>2</v>
      </c>
      <c r="O33" s="5">
        <f t="shared" si="6"/>
        <v>0</v>
      </c>
      <c r="P33" s="5">
        <f t="shared" si="6"/>
        <v>9</v>
      </c>
      <c r="Q33" s="5">
        <f t="shared" si="6"/>
        <v>4</v>
      </c>
      <c r="R33" s="5">
        <f t="shared" si="6"/>
        <v>9</v>
      </c>
      <c r="S33" s="5">
        <f t="shared" si="6"/>
        <v>7</v>
      </c>
      <c r="T33" s="5">
        <f t="shared" si="6"/>
        <v>14</v>
      </c>
      <c r="U33" s="5">
        <f t="shared" si="6"/>
        <v>8</v>
      </c>
      <c r="V33" s="5">
        <f t="shared" si="6"/>
        <v>7</v>
      </c>
      <c r="W33" s="5">
        <f t="shared" si="6"/>
        <v>17</v>
      </c>
      <c r="X33" s="5"/>
    </row>
  </sheetData>
  <sheetProtection/>
  <mergeCells count="44">
    <mergeCell ref="X21:X24"/>
    <mergeCell ref="A25:A26"/>
    <mergeCell ref="B21:B24"/>
    <mergeCell ref="A18:A20"/>
    <mergeCell ref="B18:B20"/>
    <mergeCell ref="A33:D33"/>
    <mergeCell ref="A29:A32"/>
    <mergeCell ref="B29:B32"/>
    <mergeCell ref="D29:D31"/>
    <mergeCell ref="D10:D12"/>
    <mergeCell ref="D15:D16"/>
    <mergeCell ref="B27:B28"/>
    <mergeCell ref="A21:A24"/>
    <mergeCell ref="D7:D8"/>
    <mergeCell ref="A3:A5"/>
    <mergeCell ref="B3:B5"/>
    <mergeCell ref="D21:D24"/>
    <mergeCell ref="D13:D14"/>
    <mergeCell ref="A13:A14"/>
    <mergeCell ref="F3:H3"/>
    <mergeCell ref="F4:F5"/>
    <mergeCell ref="C3:C5"/>
    <mergeCell ref="A7:A9"/>
    <mergeCell ref="B7:B9"/>
    <mergeCell ref="L4:N4"/>
    <mergeCell ref="H4:H5"/>
    <mergeCell ref="G4:G5"/>
    <mergeCell ref="B13:B14"/>
    <mergeCell ref="A27:A28"/>
    <mergeCell ref="B25:B26"/>
    <mergeCell ref="A10:A12"/>
    <mergeCell ref="B10:B12"/>
    <mergeCell ref="A15:A16"/>
    <mergeCell ref="B15:B16"/>
    <mergeCell ref="A1:X1"/>
    <mergeCell ref="E3:E5"/>
    <mergeCell ref="D3:D5"/>
    <mergeCell ref="R4:T4"/>
    <mergeCell ref="O4:Q4"/>
    <mergeCell ref="A2:X2"/>
    <mergeCell ref="I4:K4"/>
    <mergeCell ref="X3:X5"/>
    <mergeCell ref="I3:W3"/>
    <mergeCell ref="U4:W4"/>
  </mergeCells>
  <printOptions/>
  <pageMargins left="0.17" right="0.2" top="0.39" bottom="0.36" header="0.21" footer="0.18"/>
  <pageSetup horizontalDpi="600" verticalDpi="600" orientation="landscape" paperSize="9" r:id="rId1"/>
  <headerFooter alignWithMargins="0">
    <oddFooter>&amp;RԼուսինե Զադոյան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3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3.57421875" style="2" bestFit="1" customWidth="1"/>
    <col min="2" max="2" width="14.28125" style="2" bestFit="1" customWidth="1"/>
    <col min="3" max="3" width="9.8515625" style="2" bestFit="1" customWidth="1"/>
    <col min="4" max="4" width="16.7109375" style="2" bestFit="1" customWidth="1"/>
    <col min="5" max="5" width="8.28125" style="2" customWidth="1"/>
    <col min="6" max="7" width="11.8515625" style="2" bestFit="1" customWidth="1"/>
    <col min="8" max="8" width="8.28125" style="2" bestFit="1" customWidth="1"/>
    <col min="9" max="10" width="11.8515625" style="2" bestFit="1" customWidth="1"/>
    <col min="11" max="11" width="11.57421875" style="2" bestFit="1" customWidth="1"/>
    <col min="12" max="12" width="12.140625" style="2" customWidth="1"/>
    <col min="13" max="13" width="11.8515625" style="2" customWidth="1"/>
    <col min="14" max="14" width="11.57421875" style="2" bestFit="1" customWidth="1"/>
    <col min="15" max="16" width="12.00390625" style="2" customWidth="1"/>
    <col min="17" max="17" width="11.57421875" style="2" bestFit="1" customWidth="1"/>
    <col min="18" max="19" width="11.8515625" style="2" bestFit="1" customWidth="1"/>
    <col min="20" max="20" width="11.57421875" style="2" bestFit="1" customWidth="1"/>
    <col min="21" max="21" width="12.28125" style="2" customWidth="1"/>
    <col min="22" max="22" width="11.8515625" style="2" bestFit="1" customWidth="1"/>
    <col min="23" max="23" width="11.57421875" style="2" bestFit="1" customWidth="1"/>
    <col min="24" max="24" width="8.57421875" style="2" customWidth="1"/>
    <col min="25" max="16384" width="9.140625" style="1" customWidth="1"/>
  </cols>
  <sheetData>
    <row r="1" spans="1:24" ht="24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39" ht="29.25" customHeight="1">
      <c r="A2" s="59" t="s">
        <v>62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</row>
    <row r="3" spans="1:2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6" customHeight="1">
      <c r="A4" s="45" t="s">
        <v>0</v>
      </c>
      <c r="B4" s="45" t="s">
        <v>6</v>
      </c>
      <c r="C4" s="45" t="s">
        <v>27</v>
      </c>
      <c r="D4" s="24" t="s">
        <v>28</v>
      </c>
      <c r="E4" s="23" t="s">
        <v>26</v>
      </c>
      <c r="F4" s="43" t="s">
        <v>17</v>
      </c>
      <c r="G4" s="24"/>
      <c r="H4" s="44"/>
      <c r="I4" s="27" t="s">
        <v>4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31" t="s">
        <v>16</v>
      </c>
    </row>
    <row r="5" spans="1:24" ht="27" customHeight="1">
      <c r="A5" s="47"/>
      <c r="B5" s="47"/>
      <c r="C5" s="47"/>
      <c r="D5" s="25"/>
      <c r="E5" s="23"/>
      <c r="F5" s="45" t="s">
        <v>18</v>
      </c>
      <c r="G5" s="45" t="s">
        <v>19</v>
      </c>
      <c r="H5" s="45" t="s">
        <v>20</v>
      </c>
      <c r="I5" s="27" t="s">
        <v>21</v>
      </c>
      <c r="J5" s="28"/>
      <c r="K5" s="29"/>
      <c r="L5" s="27" t="s">
        <v>22</v>
      </c>
      <c r="M5" s="28"/>
      <c r="N5" s="29"/>
      <c r="O5" s="27" t="s">
        <v>23</v>
      </c>
      <c r="P5" s="28"/>
      <c r="Q5" s="29"/>
      <c r="R5" s="27" t="s">
        <v>52</v>
      </c>
      <c r="S5" s="28"/>
      <c r="T5" s="29"/>
      <c r="U5" s="27" t="s">
        <v>24</v>
      </c>
      <c r="V5" s="28"/>
      <c r="W5" s="29"/>
      <c r="X5" s="32"/>
    </row>
    <row r="6" spans="1:24" ht="34.5" customHeight="1">
      <c r="A6" s="46"/>
      <c r="B6" s="46"/>
      <c r="C6" s="46"/>
      <c r="D6" s="26"/>
      <c r="E6" s="23"/>
      <c r="F6" s="46"/>
      <c r="G6" s="46"/>
      <c r="H6" s="46"/>
      <c r="I6" s="4" t="s">
        <v>18</v>
      </c>
      <c r="J6" s="4" t="s">
        <v>19</v>
      </c>
      <c r="K6" s="4" t="s">
        <v>20</v>
      </c>
      <c r="L6" s="4" t="s">
        <v>18</v>
      </c>
      <c r="M6" s="4" t="s">
        <v>19</v>
      </c>
      <c r="N6" s="4" t="s">
        <v>20</v>
      </c>
      <c r="O6" s="4" t="s">
        <v>18</v>
      </c>
      <c r="P6" s="4" t="s">
        <v>19</v>
      </c>
      <c r="Q6" s="4" t="s">
        <v>20</v>
      </c>
      <c r="R6" s="4" t="s">
        <v>18</v>
      </c>
      <c r="S6" s="4" t="s">
        <v>19</v>
      </c>
      <c r="T6" s="4" t="s">
        <v>20</v>
      </c>
      <c r="U6" s="4" t="s">
        <v>18</v>
      </c>
      <c r="V6" s="4" t="s">
        <v>19</v>
      </c>
      <c r="W6" s="4" t="s">
        <v>20</v>
      </c>
      <c r="X6" s="33"/>
    </row>
    <row r="7" spans="1:24" ht="18.7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9">
        <v>24</v>
      </c>
    </row>
    <row r="8" spans="1:24" ht="18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23.25" customHeight="1">
      <c r="A9" s="35">
        <v>1</v>
      </c>
      <c r="B9" s="48" t="s">
        <v>7</v>
      </c>
      <c r="C9" s="5" t="s">
        <v>71</v>
      </c>
      <c r="D9" s="35" t="s">
        <v>29</v>
      </c>
      <c r="E9" s="5">
        <f>SUM(F9:H9)</f>
        <v>2</v>
      </c>
      <c r="F9" s="5">
        <f>SUM(I9+L9+O9+R9+U9)</f>
        <v>2</v>
      </c>
      <c r="G9" s="5">
        <f>SUM(J9+M9+P9+S9+V9)</f>
        <v>0</v>
      </c>
      <c r="H9" s="5">
        <f>SUM(K9+N9+Q9+T9+W9)</f>
        <v>0</v>
      </c>
      <c r="I9" s="5"/>
      <c r="J9" s="5"/>
      <c r="K9" s="5"/>
      <c r="L9" s="5"/>
      <c r="M9" s="5"/>
      <c r="N9" s="5"/>
      <c r="O9" s="5">
        <v>1</v>
      </c>
      <c r="P9" s="5"/>
      <c r="Q9" s="5"/>
      <c r="R9" s="5">
        <v>1</v>
      </c>
      <c r="S9" s="5"/>
      <c r="T9" s="5"/>
      <c r="U9" s="5"/>
      <c r="V9" s="5"/>
      <c r="W9" s="5"/>
      <c r="X9" s="5"/>
    </row>
    <row r="10" spans="1:24" ht="23.25" customHeight="1">
      <c r="A10" s="36"/>
      <c r="B10" s="49"/>
      <c r="C10" s="5" t="s">
        <v>69</v>
      </c>
      <c r="D10" s="36"/>
      <c r="E10" s="5">
        <f aca="true" t="shared" si="0" ref="E10:E39">SUM(F10+G10+H10)</f>
        <v>1</v>
      </c>
      <c r="F10" s="5">
        <f aca="true" t="shared" si="1" ref="F10:F39">SUM(I10+L10+O10+R10+U10)</f>
        <v>0</v>
      </c>
      <c r="G10" s="5">
        <f aca="true" t="shared" si="2" ref="G10:G39">SUM(J10+M10+P10+S10+V10)</f>
        <v>1</v>
      </c>
      <c r="H10" s="5">
        <f aca="true" t="shared" si="3" ref="H10:H39">K10+N10+Q10+T10+W10</f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v>1</v>
      </c>
      <c r="T10" s="5"/>
      <c r="U10" s="5"/>
      <c r="V10" s="5"/>
      <c r="W10" s="5"/>
      <c r="X10" s="5"/>
    </row>
    <row r="11" spans="1:24" ht="23.25" customHeight="1">
      <c r="A11" s="36"/>
      <c r="B11" s="49"/>
      <c r="C11" s="5" t="s">
        <v>70</v>
      </c>
      <c r="D11" s="36"/>
      <c r="E11" s="5">
        <f t="shared" si="0"/>
        <v>4</v>
      </c>
      <c r="F11" s="5">
        <f t="shared" si="1"/>
        <v>3</v>
      </c>
      <c r="G11" s="5">
        <f t="shared" si="2"/>
        <v>1</v>
      </c>
      <c r="H11" s="5">
        <f t="shared" si="3"/>
        <v>0</v>
      </c>
      <c r="I11" s="5">
        <v>2</v>
      </c>
      <c r="J11" s="5"/>
      <c r="K11" s="5"/>
      <c r="L11" s="5"/>
      <c r="M11" s="5"/>
      <c r="N11" s="5"/>
      <c r="O11" s="5"/>
      <c r="P11" s="5"/>
      <c r="Q11" s="5"/>
      <c r="R11" s="5"/>
      <c r="S11" s="5">
        <v>1</v>
      </c>
      <c r="T11" s="5"/>
      <c r="U11" s="5">
        <v>1</v>
      </c>
      <c r="V11" s="5"/>
      <c r="W11" s="5"/>
      <c r="X11" s="5"/>
    </row>
    <row r="12" spans="1:24" ht="23.25" customHeight="1">
      <c r="A12" s="36"/>
      <c r="B12" s="49"/>
      <c r="C12" s="5" t="s">
        <v>72</v>
      </c>
      <c r="D12" s="8" t="s">
        <v>30</v>
      </c>
      <c r="E12" s="5">
        <f t="shared" si="0"/>
        <v>0</v>
      </c>
      <c r="F12" s="5">
        <f t="shared" si="1"/>
        <v>0</v>
      </c>
      <c r="G12" s="5">
        <f t="shared" si="2"/>
        <v>0</v>
      </c>
      <c r="H12" s="5">
        <f t="shared" si="3"/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23.25" customHeight="1">
      <c r="A13" s="35">
        <v>2</v>
      </c>
      <c r="B13" s="39" t="s">
        <v>8</v>
      </c>
      <c r="C13" s="5" t="s">
        <v>75</v>
      </c>
      <c r="D13" s="35" t="s">
        <v>29</v>
      </c>
      <c r="E13" s="5">
        <f t="shared" si="0"/>
        <v>34</v>
      </c>
      <c r="F13" s="5">
        <f t="shared" si="1"/>
        <v>30</v>
      </c>
      <c r="G13" s="5">
        <f t="shared" si="2"/>
        <v>0</v>
      </c>
      <c r="H13" s="5">
        <f t="shared" si="3"/>
        <v>4</v>
      </c>
      <c r="I13" s="5">
        <v>29</v>
      </c>
      <c r="J13" s="5"/>
      <c r="K13" s="5"/>
      <c r="L13" s="5"/>
      <c r="M13" s="5"/>
      <c r="N13" s="5">
        <v>1</v>
      </c>
      <c r="O13" s="5"/>
      <c r="P13" s="5"/>
      <c r="Q13" s="5"/>
      <c r="R13" s="5"/>
      <c r="S13" s="5"/>
      <c r="T13" s="5">
        <v>2</v>
      </c>
      <c r="U13" s="5">
        <v>1</v>
      </c>
      <c r="V13" s="5"/>
      <c r="W13" s="5">
        <v>1</v>
      </c>
      <c r="X13" s="5"/>
    </row>
    <row r="14" spans="1:24" ht="23.25" customHeight="1">
      <c r="A14" s="36"/>
      <c r="B14" s="40"/>
      <c r="C14" s="5" t="s">
        <v>65</v>
      </c>
      <c r="D14" s="36"/>
      <c r="E14" s="5">
        <f t="shared" si="0"/>
        <v>19</v>
      </c>
      <c r="F14" s="5">
        <f t="shared" si="1"/>
        <v>18</v>
      </c>
      <c r="G14" s="5">
        <f t="shared" si="2"/>
        <v>0</v>
      </c>
      <c r="H14" s="5">
        <f t="shared" si="3"/>
        <v>1</v>
      </c>
      <c r="I14" s="5">
        <v>17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>
        <v>1</v>
      </c>
      <c r="V14" s="5"/>
      <c r="W14" s="5">
        <v>1</v>
      </c>
      <c r="X14" s="5"/>
    </row>
    <row r="15" spans="1:24" ht="19.5" customHeight="1">
      <c r="A15" s="36"/>
      <c r="B15" s="40"/>
      <c r="C15" s="8" t="s">
        <v>82</v>
      </c>
      <c r="D15" s="36"/>
      <c r="E15" s="5">
        <f t="shared" si="0"/>
        <v>28</v>
      </c>
      <c r="F15" s="5">
        <f t="shared" si="1"/>
        <v>28</v>
      </c>
      <c r="G15" s="5">
        <f t="shared" si="2"/>
        <v>0</v>
      </c>
      <c r="H15" s="5">
        <f t="shared" si="3"/>
        <v>0</v>
      </c>
      <c r="I15" s="5">
        <v>27</v>
      </c>
      <c r="J15" s="5"/>
      <c r="K15" s="5"/>
      <c r="L15" s="5">
        <v>1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9.5" customHeight="1">
      <c r="A16" s="36"/>
      <c r="B16" s="40"/>
      <c r="C16" s="8" t="s">
        <v>83</v>
      </c>
      <c r="D16" s="41"/>
      <c r="E16" s="5">
        <f t="shared" si="0"/>
        <v>20</v>
      </c>
      <c r="F16" s="5">
        <f t="shared" si="1"/>
        <v>18</v>
      </c>
      <c r="G16" s="5">
        <f t="shared" si="2"/>
        <v>0</v>
      </c>
      <c r="H16" s="5">
        <f t="shared" si="3"/>
        <v>2</v>
      </c>
      <c r="I16" s="5">
        <v>17</v>
      </c>
      <c r="J16" s="5"/>
      <c r="K16" s="5"/>
      <c r="L16" s="5">
        <v>1</v>
      </c>
      <c r="M16" s="5"/>
      <c r="N16" s="5"/>
      <c r="O16" s="5"/>
      <c r="P16" s="5"/>
      <c r="Q16" s="5">
        <v>2</v>
      </c>
      <c r="R16" s="5"/>
      <c r="S16" s="5"/>
      <c r="T16" s="5"/>
      <c r="U16" s="5"/>
      <c r="V16" s="5"/>
      <c r="W16" s="5"/>
      <c r="X16" s="5"/>
    </row>
    <row r="17" spans="1:24" ht="25.5" customHeight="1">
      <c r="A17" s="54">
        <v>3</v>
      </c>
      <c r="B17" s="34" t="s">
        <v>5</v>
      </c>
      <c r="C17" s="5"/>
      <c r="D17" s="35" t="s">
        <v>29</v>
      </c>
      <c r="E17" s="5">
        <f t="shared" si="0"/>
        <v>0</v>
      </c>
      <c r="F17" s="5">
        <f t="shared" si="1"/>
        <v>0</v>
      </c>
      <c r="G17" s="5">
        <f t="shared" si="2"/>
        <v>0</v>
      </c>
      <c r="H17" s="5">
        <f t="shared" si="3"/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23.25" customHeight="1">
      <c r="A18" s="54"/>
      <c r="B18" s="34"/>
      <c r="C18" s="5"/>
      <c r="D18" s="41"/>
      <c r="E18" s="5">
        <f t="shared" si="0"/>
        <v>0</v>
      </c>
      <c r="F18" s="5">
        <f t="shared" si="1"/>
        <v>0</v>
      </c>
      <c r="G18" s="5">
        <f t="shared" si="2"/>
        <v>0</v>
      </c>
      <c r="H18" s="5">
        <f t="shared" si="3"/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23.25" customHeight="1">
      <c r="A19" s="35">
        <v>4</v>
      </c>
      <c r="B19" s="39" t="s">
        <v>14</v>
      </c>
      <c r="C19" s="5" t="s">
        <v>65</v>
      </c>
      <c r="D19" s="35" t="s">
        <v>29</v>
      </c>
      <c r="E19" s="5">
        <f t="shared" si="0"/>
        <v>63</v>
      </c>
      <c r="F19" s="5">
        <f t="shared" si="1"/>
        <v>63</v>
      </c>
      <c r="G19" s="5">
        <f t="shared" si="2"/>
        <v>0</v>
      </c>
      <c r="H19" s="5">
        <f t="shared" si="3"/>
        <v>0</v>
      </c>
      <c r="I19" s="5">
        <v>63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35" t="s">
        <v>61</v>
      </c>
    </row>
    <row r="20" spans="1:24" ht="23.25" customHeight="1">
      <c r="A20" s="41"/>
      <c r="B20" s="42"/>
      <c r="C20" s="5" t="s">
        <v>83</v>
      </c>
      <c r="D20" s="41"/>
      <c r="E20" s="5">
        <f t="shared" si="0"/>
        <v>39</v>
      </c>
      <c r="F20" s="5">
        <f t="shared" si="1"/>
        <v>25</v>
      </c>
      <c r="G20" s="5">
        <f t="shared" si="2"/>
        <v>0</v>
      </c>
      <c r="H20" s="5">
        <f t="shared" si="3"/>
        <v>14</v>
      </c>
      <c r="I20" s="5">
        <v>18</v>
      </c>
      <c r="J20" s="5"/>
      <c r="K20" s="5">
        <v>9</v>
      </c>
      <c r="L20" s="5">
        <v>7</v>
      </c>
      <c r="M20" s="5"/>
      <c r="N20" s="5"/>
      <c r="O20" s="5"/>
      <c r="P20" s="5"/>
      <c r="Q20" s="5">
        <v>2</v>
      </c>
      <c r="R20" s="5"/>
      <c r="S20" s="5"/>
      <c r="T20" s="5">
        <v>2</v>
      </c>
      <c r="U20" s="5"/>
      <c r="V20" s="5"/>
      <c r="W20" s="5">
        <v>1</v>
      </c>
      <c r="X20" s="41"/>
    </row>
    <row r="21" spans="1:24" ht="37.5" customHeight="1">
      <c r="A21" s="35">
        <v>5</v>
      </c>
      <c r="B21" s="37" t="s">
        <v>13</v>
      </c>
      <c r="C21" s="5" t="s">
        <v>65</v>
      </c>
      <c r="D21" s="5" t="s">
        <v>29</v>
      </c>
      <c r="E21" s="5">
        <f t="shared" si="0"/>
        <v>50</v>
      </c>
      <c r="F21" s="5">
        <f t="shared" si="1"/>
        <v>27</v>
      </c>
      <c r="G21" s="5">
        <f t="shared" si="2"/>
        <v>8</v>
      </c>
      <c r="H21" s="5">
        <f t="shared" si="3"/>
        <v>15</v>
      </c>
      <c r="I21" s="5">
        <v>15</v>
      </c>
      <c r="J21" s="5"/>
      <c r="K21" s="5"/>
      <c r="L21" s="5">
        <v>3</v>
      </c>
      <c r="M21" s="5"/>
      <c r="N21" s="5">
        <v>1</v>
      </c>
      <c r="O21" s="5">
        <v>1</v>
      </c>
      <c r="P21" s="5">
        <v>2</v>
      </c>
      <c r="Q21" s="5">
        <v>2</v>
      </c>
      <c r="R21" s="5">
        <v>2</v>
      </c>
      <c r="S21" s="5">
        <v>1</v>
      </c>
      <c r="T21" s="5">
        <v>5</v>
      </c>
      <c r="U21" s="5">
        <v>6</v>
      </c>
      <c r="V21" s="5">
        <v>5</v>
      </c>
      <c r="W21" s="5">
        <v>7</v>
      </c>
      <c r="X21" s="5"/>
    </row>
    <row r="22" spans="1:24" ht="37.5" customHeight="1">
      <c r="A22" s="36"/>
      <c r="B22" s="38"/>
      <c r="C22" s="5" t="s">
        <v>66</v>
      </c>
      <c r="D22" s="5" t="s">
        <v>67</v>
      </c>
      <c r="E22" s="5">
        <f t="shared" si="0"/>
        <v>13</v>
      </c>
      <c r="F22" s="5">
        <f t="shared" si="1"/>
        <v>9</v>
      </c>
      <c r="G22" s="5">
        <f t="shared" si="2"/>
        <v>0</v>
      </c>
      <c r="H22" s="5">
        <f t="shared" si="3"/>
        <v>4</v>
      </c>
      <c r="I22" s="5">
        <v>9</v>
      </c>
      <c r="J22" s="5"/>
      <c r="K22" s="5"/>
      <c r="L22" s="5"/>
      <c r="M22" s="5"/>
      <c r="N22" s="5">
        <v>1</v>
      </c>
      <c r="O22" s="5"/>
      <c r="P22" s="5"/>
      <c r="Q22" s="5"/>
      <c r="R22" s="5"/>
      <c r="S22" s="5"/>
      <c r="T22" s="5">
        <v>2</v>
      </c>
      <c r="U22" s="5"/>
      <c r="V22" s="5"/>
      <c r="W22" s="5">
        <v>1</v>
      </c>
      <c r="X22" s="5"/>
    </row>
    <row r="23" spans="1:24" ht="37.5" customHeight="1">
      <c r="A23" s="41"/>
      <c r="B23" s="55"/>
      <c r="C23" s="5" t="s">
        <v>73</v>
      </c>
      <c r="D23" s="5" t="s">
        <v>74</v>
      </c>
      <c r="E23" s="5">
        <f t="shared" si="0"/>
        <v>37</v>
      </c>
      <c r="F23" s="5">
        <f t="shared" si="1"/>
        <v>28</v>
      </c>
      <c r="G23" s="5">
        <f t="shared" si="2"/>
        <v>2</v>
      </c>
      <c r="H23" s="5">
        <f t="shared" si="3"/>
        <v>7</v>
      </c>
      <c r="I23" s="5">
        <v>28</v>
      </c>
      <c r="J23" s="5">
        <v>1</v>
      </c>
      <c r="K23" s="5">
        <v>3</v>
      </c>
      <c r="L23" s="5"/>
      <c r="M23" s="5"/>
      <c r="N23" s="5">
        <v>1</v>
      </c>
      <c r="O23" s="5"/>
      <c r="P23" s="5"/>
      <c r="Q23" s="5"/>
      <c r="R23" s="5"/>
      <c r="S23" s="5"/>
      <c r="T23" s="5">
        <v>2</v>
      </c>
      <c r="U23" s="5"/>
      <c r="V23" s="5">
        <v>1</v>
      </c>
      <c r="W23" s="5">
        <v>1</v>
      </c>
      <c r="X23" s="13"/>
    </row>
    <row r="24" spans="1:24" ht="23.25" customHeight="1">
      <c r="A24" s="35">
        <v>6</v>
      </c>
      <c r="B24" s="48" t="s">
        <v>12</v>
      </c>
      <c r="C24" s="5"/>
      <c r="D24" s="5" t="s">
        <v>29</v>
      </c>
      <c r="E24" s="5">
        <f t="shared" si="0"/>
        <v>0</v>
      </c>
      <c r="F24" s="5">
        <f t="shared" si="1"/>
        <v>0</v>
      </c>
      <c r="G24" s="5">
        <f t="shared" si="2"/>
        <v>0</v>
      </c>
      <c r="H24" s="5">
        <f t="shared" si="3"/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23.25" customHeight="1">
      <c r="A25" s="36"/>
      <c r="B25" s="49"/>
      <c r="C25" s="5"/>
      <c r="D25" s="5" t="s">
        <v>31</v>
      </c>
      <c r="E25" s="5">
        <f t="shared" si="0"/>
        <v>0</v>
      </c>
      <c r="F25" s="5">
        <f t="shared" si="1"/>
        <v>0</v>
      </c>
      <c r="G25" s="5">
        <f t="shared" si="2"/>
        <v>0</v>
      </c>
      <c r="H25" s="5">
        <f t="shared" si="3"/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23.25" customHeight="1">
      <c r="A26" s="41"/>
      <c r="B26" s="50"/>
      <c r="C26" s="5"/>
      <c r="D26" s="5" t="s">
        <v>32</v>
      </c>
      <c r="E26" s="5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23.25" customHeight="1">
      <c r="A27" s="51" t="s">
        <v>2</v>
      </c>
      <c r="B27" s="37" t="s">
        <v>9</v>
      </c>
      <c r="C27" s="5" t="s">
        <v>77</v>
      </c>
      <c r="D27" s="35" t="s">
        <v>29</v>
      </c>
      <c r="E27" s="5">
        <f t="shared" si="0"/>
        <v>6</v>
      </c>
      <c r="F27" s="5">
        <f t="shared" si="1"/>
        <v>6</v>
      </c>
      <c r="G27" s="5">
        <f t="shared" si="2"/>
        <v>0</v>
      </c>
      <c r="H27" s="5">
        <f t="shared" si="3"/>
        <v>0</v>
      </c>
      <c r="I27" s="6" t="s">
        <v>58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 t="s">
        <v>54</v>
      </c>
      <c r="V27" s="5"/>
      <c r="W27" s="5"/>
      <c r="X27" s="5"/>
    </row>
    <row r="28" spans="1:24" ht="23.25" customHeight="1">
      <c r="A28" s="52"/>
      <c r="B28" s="38"/>
      <c r="C28" s="5" t="s">
        <v>78</v>
      </c>
      <c r="D28" s="36"/>
      <c r="E28" s="5">
        <f t="shared" si="0"/>
        <v>5</v>
      </c>
      <c r="F28" s="5">
        <f t="shared" si="1"/>
        <v>1</v>
      </c>
      <c r="G28" s="5">
        <f t="shared" si="2"/>
        <v>4</v>
      </c>
      <c r="H28" s="5">
        <f t="shared" si="3"/>
        <v>0</v>
      </c>
      <c r="I28" s="6" t="s">
        <v>54</v>
      </c>
      <c r="J28" s="6" t="s">
        <v>59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5"/>
      <c r="W28" s="5"/>
      <c r="X28" s="5"/>
    </row>
    <row r="29" spans="1:24" ht="23.25" customHeight="1">
      <c r="A29" s="52"/>
      <c r="B29" s="38"/>
      <c r="C29" s="5" t="s">
        <v>79</v>
      </c>
      <c r="D29" s="36"/>
      <c r="E29" s="5">
        <f t="shared" si="0"/>
        <v>15</v>
      </c>
      <c r="F29" s="5">
        <f t="shared" si="1"/>
        <v>10</v>
      </c>
      <c r="G29" s="5">
        <f t="shared" si="2"/>
        <v>5</v>
      </c>
      <c r="H29" s="5">
        <f t="shared" si="3"/>
        <v>0</v>
      </c>
      <c r="I29" s="6" t="s">
        <v>81</v>
      </c>
      <c r="J29" s="6" t="s">
        <v>58</v>
      </c>
      <c r="K29" s="6"/>
      <c r="L29" s="6"/>
      <c r="M29" s="6"/>
      <c r="N29" s="6"/>
      <c r="O29" s="6"/>
      <c r="P29" s="6"/>
      <c r="Q29" s="6"/>
      <c r="R29" s="6" t="s">
        <v>54</v>
      </c>
      <c r="S29" s="6"/>
      <c r="T29" s="6"/>
      <c r="U29" s="6"/>
      <c r="V29" s="5"/>
      <c r="W29" s="5"/>
      <c r="X29" s="5"/>
    </row>
    <row r="30" spans="1:24" ht="23.25" customHeight="1">
      <c r="A30" s="53"/>
      <c r="B30" s="55"/>
      <c r="C30" s="5" t="s">
        <v>80</v>
      </c>
      <c r="D30" s="41"/>
      <c r="E30" s="5">
        <f t="shared" si="0"/>
        <v>6</v>
      </c>
      <c r="F30" s="5">
        <f t="shared" si="1"/>
        <v>2</v>
      </c>
      <c r="G30" s="5">
        <f t="shared" si="2"/>
        <v>2</v>
      </c>
      <c r="H30" s="5">
        <f t="shared" si="3"/>
        <v>2</v>
      </c>
      <c r="I30" s="6"/>
      <c r="J30" s="6" t="s">
        <v>56</v>
      </c>
      <c r="K30" s="6"/>
      <c r="L30" s="6" t="s">
        <v>56</v>
      </c>
      <c r="M30" s="6"/>
      <c r="N30" s="6"/>
      <c r="O30" s="6"/>
      <c r="P30" s="6"/>
      <c r="Q30" s="6"/>
      <c r="R30" s="6"/>
      <c r="S30" s="6"/>
      <c r="T30" s="6" t="s">
        <v>56</v>
      </c>
      <c r="U30" s="6"/>
      <c r="V30" s="5"/>
      <c r="W30" s="5"/>
      <c r="X30" s="5"/>
    </row>
    <row r="31" spans="1:24" ht="23.25" customHeight="1">
      <c r="A31" s="51" t="s">
        <v>3</v>
      </c>
      <c r="B31" s="37" t="s">
        <v>10</v>
      </c>
      <c r="C31" s="35" t="s">
        <v>69</v>
      </c>
      <c r="D31" s="5" t="s">
        <v>29</v>
      </c>
      <c r="E31" s="5">
        <f t="shared" si="0"/>
        <v>25</v>
      </c>
      <c r="F31" s="5">
        <f t="shared" si="1"/>
        <v>0</v>
      </c>
      <c r="G31" s="5">
        <f t="shared" si="2"/>
        <v>25</v>
      </c>
      <c r="H31" s="5">
        <f t="shared" si="3"/>
        <v>0</v>
      </c>
      <c r="I31" s="6"/>
      <c r="J31" s="5">
        <v>4</v>
      </c>
      <c r="K31" s="6"/>
      <c r="L31" s="6"/>
      <c r="M31" s="6" t="s">
        <v>56</v>
      </c>
      <c r="N31" s="6"/>
      <c r="O31" s="6"/>
      <c r="P31" s="5">
        <v>7</v>
      </c>
      <c r="Q31" s="6"/>
      <c r="R31" s="6"/>
      <c r="S31" s="5">
        <v>4</v>
      </c>
      <c r="T31" s="6"/>
      <c r="U31" s="6"/>
      <c r="V31" s="5">
        <v>8</v>
      </c>
      <c r="W31" s="5"/>
      <c r="X31" s="35" t="s">
        <v>64</v>
      </c>
    </row>
    <row r="32" spans="1:24" ht="23.25" customHeight="1">
      <c r="A32" s="52"/>
      <c r="B32" s="38"/>
      <c r="C32" s="41"/>
      <c r="D32" s="5" t="s">
        <v>76</v>
      </c>
      <c r="E32" s="5">
        <f t="shared" si="0"/>
        <v>19</v>
      </c>
      <c r="F32" s="5">
        <f t="shared" si="1"/>
        <v>0</v>
      </c>
      <c r="G32" s="5">
        <f t="shared" si="2"/>
        <v>19</v>
      </c>
      <c r="H32" s="5">
        <f t="shared" si="3"/>
        <v>0</v>
      </c>
      <c r="I32" s="6"/>
      <c r="J32" s="6" t="s">
        <v>57</v>
      </c>
      <c r="K32" s="6"/>
      <c r="L32" s="6"/>
      <c r="M32" s="6"/>
      <c r="N32" s="6"/>
      <c r="O32" s="6"/>
      <c r="P32" s="6" t="s">
        <v>54</v>
      </c>
      <c r="Q32" s="6"/>
      <c r="R32" s="6"/>
      <c r="S32" s="6" t="s">
        <v>3</v>
      </c>
      <c r="T32" s="6"/>
      <c r="U32" s="6"/>
      <c r="V32" s="5">
        <v>4</v>
      </c>
      <c r="W32" s="5"/>
      <c r="X32" s="41"/>
    </row>
    <row r="33" spans="1:24" ht="23.25" customHeight="1">
      <c r="A33" s="35">
        <v>9</v>
      </c>
      <c r="B33" s="48" t="s">
        <v>15</v>
      </c>
      <c r="C33" s="5" t="s">
        <v>69</v>
      </c>
      <c r="D33" s="5" t="s">
        <v>29</v>
      </c>
      <c r="E33" s="5">
        <f t="shared" si="0"/>
        <v>15</v>
      </c>
      <c r="F33" s="5">
        <f t="shared" si="1"/>
        <v>8</v>
      </c>
      <c r="G33" s="5">
        <f t="shared" si="2"/>
        <v>0</v>
      </c>
      <c r="H33" s="5">
        <f t="shared" si="3"/>
        <v>7</v>
      </c>
      <c r="I33" s="6" t="s">
        <v>84</v>
      </c>
      <c r="J33" s="6"/>
      <c r="K33" s="6" t="s">
        <v>54</v>
      </c>
      <c r="L33" s="6"/>
      <c r="M33" s="6"/>
      <c r="N33" s="6"/>
      <c r="O33" s="6" t="s">
        <v>54</v>
      </c>
      <c r="P33" s="6"/>
      <c r="Q33" s="6"/>
      <c r="R33" s="6" t="s">
        <v>84</v>
      </c>
      <c r="S33" s="6"/>
      <c r="T33" s="6" t="s">
        <v>84</v>
      </c>
      <c r="U33" s="6" t="s">
        <v>54</v>
      </c>
      <c r="V33" s="5"/>
      <c r="W33" s="5">
        <v>3</v>
      </c>
      <c r="X33" s="5"/>
    </row>
    <row r="34" spans="1:24" ht="23.25" customHeight="1">
      <c r="A34" s="36"/>
      <c r="B34" s="49"/>
      <c r="C34" s="5" t="s">
        <v>70</v>
      </c>
      <c r="D34" s="5" t="s">
        <v>68</v>
      </c>
      <c r="E34" s="5">
        <f t="shared" si="0"/>
        <v>11</v>
      </c>
      <c r="F34" s="5">
        <f t="shared" si="1"/>
        <v>3</v>
      </c>
      <c r="G34" s="5">
        <f t="shared" si="2"/>
        <v>0</v>
      </c>
      <c r="H34" s="5">
        <f t="shared" si="3"/>
        <v>8</v>
      </c>
      <c r="I34" s="6" t="s">
        <v>84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 t="s">
        <v>59</v>
      </c>
      <c r="U34" s="6"/>
      <c r="V34" s="5"/>
      <c r="W34" s="5">
        <v>4</v>
      </c>
      <c r="X34" s="5"/>
    </row>
    <row r="35" spans="1:24" ht="23.25" customHeight="1">
      <c r="A35" s="35">
        <v>10</v>
      </c>
      <c r="B35" s="48" t="s">
        <v>11</v>
      </c>
      <c r="C35" s="5"/>
      <c r="D35" s="35" t="s">
        <v>29</v>
      </c>
      <c r="E35" s="5">
        <f t="shared" si="0"/>
        <v>0</v>
      </c>
      <c r="F35" s="5">
        <f t="shared" si="1"/>
        <v>0</v>
      </c>
      <c r="G35" s="5">
        <f t="shared" si="2"/>
        <v>0</v>
      </c>
      <c r="H35" s="5">
        <f t="shared" si="3"/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23.25" customHeight="1">
      <c r="A36" s="36"/>
      <c r="B36" s="49"/>
      <c r="C36" s="5"/>
      <c r="D36" s="36"/>
      <c r="E36" s="5">
        <f t="shared" si="0"/>
        <v>0</v>
      </c>
      <c r="F36" s="5">
        <f t="shared" si="1"/>
        <v>0</v>
      </c>
      <c r="G36" s="5">
        <f t="shared" si="2"/>
        <v>0</v>
      </c>
      <c r="H36" s="5">
        <f t="shared" si="3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23.25" customHeight="1">
      <c r="A37" s="36"/>
      <c r="B37" s="49"/>
      <c r="C37" s="5"/>
      <c r="D37" s="41"/>
      <c r="E37" s="5">
        <f t="shared" si="0"/>
        <v>0</v>
      </c>
      <c r="F37" s="5">
        <f t="shared" si="1"/>
        <v>0</v>
      </c>
      <c r="G37" s="5">
        <f t="shared" si="2"/>
        <v>0</v>
      </c>
      <c r="H37" s="5">
        <f t="shared" si="3"/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23.25" customHeight="1">
      <c r="A38" s="41"/>
      <c r="B38" s="50"/>
      <c r="C38" s="5"/>
      <c r="D38" s="5" t="s">
        <v>35</v>
      </c>
      <c r="E38" s="5">
        <f t="shared" si="0"/>
        <v>0</v>
      </c>
      <c r="F38" s="5">
        <f t="shared" si="1"/>
        <v>0</v>
      </c>
      <c r="G38" s="5">
        <f t="shared" si="2"/>
        <v>0</v>
      </c>
      <c r="H38" s="5">
        <f t="shared" si="3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7" customFormat="1" ht="33" customHeight="1">
      <c r="A39" s="56" t="s">
        <v>25</v>
      </c>
      <c r="B39" s="57"/>
      <c r="C39" s="57"/>
      <c r="D39" s="58"/>
      <c r="E39" s="5">
        <f t="shared" si="0"/>
        <v>344</v>
      </c>
      <c r="F39" s="5">
        <f t="shared" si="1"/>
        <v>251</v>
      </c>
      <c r="G39" s="5">
        <f t="shared" si="2"/>
        <v>39</v>
      </c>
      <c r="H39" s="5">
        <f t="shared" si="3"/>
        <v>54</v>
      </c>
      <c r="I39" s="5">
        <f>SUM(I9:I38)</f>
        <v>225</v>
      </c>
      <c r="J39" s="5">
        <f aca="true" t="shared" si="4" ref="J39:W39">SUM(J9:J38)</f>
        <v>5</v>
      </c>
      <c r="K39" s="5">
        <f t="shared" si="4"/>
        <v>12</v>
      </c>
      <c r="L39" s="5">
        <f t="shared" si="4"/>
        <v>12</v>
      </c>
      <c r="M39" s="5">
        <f t="shared" si="4"/>
        <v>0</v>
      </c>
      <c r="N39" s="5">
        <f t="shared" si="4"/>
        <v>4</v>
      </c>
      <c r="O39" s="5">
        <f t="shared" si="4"/>
        <v>2</v>
      </c>
      <c r="P39" s="5">
        <f t="shared" si="4"/>
        <v>9</v>
      </c>
      <c r="Q39" s="5">
        <f t="shared" si="4"/>
        <v>6</v>
      </c>
      <c r="R39" s="5">
        <f t="shared" si="4"/>
        <v>3</v>
      </c>
      <c r="S39" s="5">
        <f t="shared" si="4"/>
        <v>7</v>
      </c>
      <c r="T39" s="5">
        <f t="shared" si="4"/>
        <v>13</v>
      </c>
      <c r="U39" s="5">
        <f t="shared" si="4"/>
        <v>9</v>
      </c>
      <c r="V39" s="5">
        <f t="shared" si="4"/>
        <v>18</v>
      </c>
      <c r="W39" s="5">
        <f t="shared" si="4"/>
        <v>19</v>
      </c>
      <c r="X39" s="5"/>
    </row>
  </sheetData>
  <sheetProtection/>
  <mergeCells count="49">
    <mergeCell ref="A39:D39"/>
    <mergeCell ref="A31:A32"/>
    <mergeCell ref="B31:B32"/>
    <mergeCell ref="A33:A34"/>
    <mergeCell ref="B33:B34"/>
    <mergeCell ref="A35:A38"/>
    <mergeCell ref="B35:B38"/>
    <mergeCell ref="A21:A23"/>
    <mergeCell ref="B21:B23"/>
    <mergeCell ref="X19:X20"/>
    <mergeCell ref="D35:D37"/>
    <mergeCell ref="A24:A26"/>
    <mergeCell ref="B24:B26"/>
    <mergeCell ref="A27:A30"/>
    <mergeCell ref="B27:B30"/>
    <mergeCell ref="D27:D30"/>
    <mergeCell ref="C31:C32"/>
    <mergeCell ref="A17:A18"/>
    <mergeCell ref="B17:B18"/>
    <mergeCell ref="D17:D18"/>
    <mergeCell ref="A19:A20"/>
    <mergeCell ref="B19:B20"/>
    <mergeCell ref="D19:D20"/>
    <mergeCell ref="A9:A12"/>
    <mergeCell ref="B9:B12"/>
    <mergeCell ref="A13:A16"/>
    <mergeCell ref="B13:B16"/>
    <mergeCell ref="D13:D16"/>
    <mergeCell ref="D9:D11"/>
    <mergeCell ref="Y2:AM2"/>
    <mergeCell ref="A4:A6"/>
    <mergeCell ref="B4:B6"/>
    <mergeCell ref="C4:C6"/>
    <mergeCell ref="D4:D6"/>
    <mergeCell ref="E4:E6"/>
    <mergeCell ref="F4:H4"/>
    <mergeCell ref="I4:W4"/>
    <mergeCell ref="X4:X6"/>
    <mergeCell ref="F5:F6"/>
    <mergeCell ref="X31:X32"/>
    <mergeCell ref="A1:X1"/>
    <mergeCell ref="A2:X2"/>
    <mergeCell ref="G5:G6"/>
    <mergeCell ref="H5:H6"/>
    <mergeCell ref="I5:K5"/>
    <mergeCell ref="L5:N5"/>
    <mergeCell ref="O5:Q5"/>
    <mergeCell ref="R5:T5"/>
    <mergeCell ref="U5:W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">
      <selection activeCell="A2" sqref="A2:H2"/>
    </sheetView>
  </sheetViews>
  <sheetFormatPr defaultColWidth="9.140625" defaultRowHeight="12.75"/>
  <cols>
    <col min="1" max="1" width="3.57421875" style="15" bestFit="1" customWidth="1"/>
    <col min="2" max="2" width="11.140625" style="15" customWidth="1"/>
    <col min="3" max="3" width="17.57421875" style="15" customWidth="1"/>
    <col min="4" max="4" width="21.57421875" style="15" customWidth="1"/>
    <col min="5" max="5" width="28.140625" style="15" customWidth="1"/>
    <col min="6" max="6" width="36.7109375" style="15" customWidth="1"/>
    <col min="7" max="7" width="18.8515625" style="15" customWidth="1"/>
    <col min="8" max="8" width="13.8515625" style="15" customWidth="1"/>
    <col min="9" max="16384" width="9.140625" style="1" customWidth="1"/>
  </cols>
  <sheetData>
    <row r="1" spans="1:8" ht="17.25">
      <c r="A1" s="63" t="s">
        <v>85</v>
      </c>
      <c r="B1" s="63"/>
      <c r="C1" s="63"/>
      <c r="D1" s="63"/>
      <c r="E1" s="63"/>
      <c r="F1" s="63"/>
      <c r="G1" s="63"/>
      <c r="H1" s="63"/>
    </row>
    <row r="2" spans="1:23" ht="16.5">
      <c r="A2" s="64" t="s">
        <v>112</v>
      </c>
      <c r="B2" s="65"/>
      <c r="C2" s="65"/>
      <c r="D2" s="65"/>
      <c r="E2" s="65"/>
      <c r="F2" s="65"/>
      <c r="G2" s="65"/>
      <c r="H2" s="65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4" spans="1:8" ht="12.75">
      <c r="A4" s="66" t="s">
        <v>86</v>
      </c>
      <c r="B4" s="66" t="s">
        <v>87</v>
      </c>
      <c r="C4" s="66" t="s">
        <v>88</v>
      </c>
      <c r="D4" s="66" t="s">
        <v>89</v>
      </c>
      <c r="E4" s="66" t="s">
        <v>90</v>
      </c>
      <c r="F4" s="66" t="s">
        <v>91</v>
      </c>
      <c r="G4" s="62" t="s">
        <v>92</v>
      </c>
      <c r="H4" s="62" t="s">
        <v>93</v>
      </c>
    </row>
    <row r="5" spans="1:8" ht="12.75">
      <c r="A5" s="67"/>
      <c r="B5" s="67"/>
      <c r="C5" s="67"/>
      <c r="D5" s="67"/>
      <c r="E5" s="67"/>
      <c r="F5" s="67"/>
      <c r="G5" s="62"/>
      <c r="H5" s="62"/>
    </row>
    <row r="6" spans="1:8" ht="12.75">
      <c r="A6" s="68"/>
      <c r="B6" s="68"/>
      <c r="C6" s="68"/>
      <c r="D6" s="68"/>
      <c r="E6" s="68"/>
      <c r="F6" s="68"/>
      <c r="G6" s="62"/>
      <c r="H6" s="62"/>
    </row>
    <row r="7" spans="1:8" ht="14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s="14" customFormat="1" ht="28.5">
      <c r="A8" s="17">
        <v>1</v>
      </c>
      <c r="B8" s="17"/>
      <c r="C8" s="17"/>
      <c r="D8" s="17" t="s">
        <v>97</v>
      </c>
      <c r="E8" s="17" t="s">
        <v>98</v>
      </c>
      <c r="F8" s="17" t="s">
        <v>99</v>
      </c>
      <c r="G8" s="17" t="s">
        <v>94</v>
      </c>
      <c r="H8" s="17"/>
    </row>
    <row r="9" spans="1:8" s="14" customFormat="1" ht="28.5">
      <c r="A9" s="17">
        <v>2</v>
      </c>
      <c r="B9" s="20"/>
      <c r="C9" s="20"/>
      <c r="D9" s="20" t="s">
        <v>100</v>
      </c>
      <c r="E9" s="20" t="s">
        <v>101</v>
      </c>
      <c r="F9" s="20" t="s">
        <v>95</v>
      </c>
      <c r="G9" s="20" t="s">
        <v>94</v>
      </c>
      <c r="H9" s="20"/>
    </row>
    <row r="10" spans="1:8" s="14" customFormat="1" ht="28.5">
      <c r="A10" s="17">
        <v>3</v>
      </c>
      <c r="B10" s="20"/>
      <c r="C10" s="20"/>
      <c r="D10" s="20" t="s">
        <v>102</v>
      </c>
      <c r="E10" s="20" t="s">
        <v>103</v>
      </c>
      <c r="F10" s="20" t="s">
        <v>99</v>
      </c>
      <c r="G10" s="17" t="s">
        <v>104</v>
      </c>
      <c r="H10" s="17"/>
    </row>
    <row r="11" spans="1:8" s="14" customFormat="1" ht="28.5">
      <c r="A11" s="17">
        <v>4</v>
      </c>
      <c r="B11" s="17"/>
      <c r="C11" s="17"/>
      <c r="D11" s="17" t="s">
        <v>105</v>
      </c>
      <c r="E11" s="17" t="s">
        <v>106</v>
      </c>
      <c r="F11" s="17" t="s">
        <v>95</v>
      </c>
      <c r="G11" s="17" t="s">
        <v>94</v>
      </c>
      <c r="H11" s="17"/>
    </row>
    <row r="12" spans="1:8" s="14" customFormat="1" ht="28.5">
      <c r="A12" s="17">
        <v>5</v>
      </c>
      <c r="B12" s="17"/>
      <c r="C12" s="17"/>
      <c r="D12" s="17" t="s">
        <v>107</v>
      </c>
      <c r="E12" s="17" t="s">
        <v>108</v>
      </c>
      <c r="F12" s="17" t="s">
        <v>109</v>
      </c>
      <c r="G12" s="17" t="s">
        <v>96</v>
      </c>
      <c r="H12" s="17"/>
    </row>
    <row r="13" spans="1:8" s="14" customFormat="1" ht="28.5">
      <c r="A13" s="17">
        <v>6</v>
      </c>
      <c r="B13" s="17"/>
      <c r="C13" s="17"/>
      <c r="D13" s="21" t="s">
        <v>110</v>
      </c>
      <c r="E13" s="17" t="s">
        <v>111</v>
      </c>
      <c r="F13" s="17" t="s">
        <v>95</v>
      </c>
      <c r="G13" s="17" t="s">
        <v>94</v>
      </c>
      <c r="H13" s="17"/>
    </row>
    <row r="14" spans="1:8" s="14" customFormat="1" ht="14.25">
      <c r="A14" s="17">
        <v>7</v>
      </c>
      <c r="B14" s="17"/>
      <c r="C14" s="17"/>
      <c r="D14" s="17"/>
      <c r="E14" s="17"/>
      <c r="F14" s="17"/>
      <c r="G14" s="17"/>
      <c r="H14" s="17"/>
    </row>
    <row r="15" spans="1:8" s="14" customFormat="1" ht="14.25">
      <c r="A15" s="17">
        <v>8</v>
      </c>
      <c r="B15" s="17"/>
      <c r="C15" s="17"/>
      <c r="D15" s="17"/>
      <c r="E15" s="17"/>
      <c r="F15" s="17"/>
      <c r="G15" s="17"/>
      <c r="H15" s="17"/>
    </row>
    <row r="16" spans="1:8" s="14" customFormat="1" ht="14.25">
      <c r="A16" s="17">
        <v>9</v>
      </c>
      <c r="B16" s="17"/>
      <c r="C16" s="17"/>
      <c r="D16" s="17"/>
      <c r="E16" s="17"/>
      <c r="F16" s="17"/>
      <c r="G16" s="17"/>
      <c r="H16" s="17"/>
    </row>
    <row r="17" spans="1:8" s="14" customFormat="1" ht="14.25">
      <c r="A17" s="17">
        <v>10</v>
      </c>
      <c r="B17" s="17"/>
      <c r="C17" s="17"/>
      <c r="D17" s="17"/>
      <c r="E17" s="17"/>
      <c r="F17" s="17"/>
      <c r="G17" s="17"/>
      <c r="H17" s="17"/>
    </row>
    <row r="18" spans="1:8" s="14" customFormat="1" ht="14.25">
      <c r="A18" s="17">
        <v>11</v>
      </c>
      <c r="B18" s="17"/>
      <c r="C18" s="17"/>
      <c r="D18" s="17"/>
      <c r="E18" s="17"/>
      <c r="F18" s="17"/>
      <c r="G18" s="17"/>
      <c r="H18" s="17"/>
    </row>
    <row r="19" spans="1:8" s="14" customFormat="1" ht="14.25">
      <c r="A19" s="17">
        <v>12</v>
      </c>
      <c r="B19" s="17"/>
      <c r="C19" s="17"/>
      <c r="D19" s="17"/>
      <c r="E19" s="17"/>
      <c r="F19" s="17"/>
      <c r="G19" s="17"/>
      <c r="H19" s="17"/>
    </row>
    <row r="20" spans="1:8" s="14" customFormat="1" ht="14.25">
      <c r="A20" s="17">
        <v>13</v>
      </c>
      <c r="B20" s="17"/>
      <c r="C20" s="17"/>
      <c r="D20" s="17"/>
      <c r="E20" s="17"/>
      <c r="F20" s="17"/>
      <c r="G20" s="17"/>
      <c r="H20" s="17"/>
    </row>
    <row r="21" spans="1:8" s="14" customFormat="1" ht="14.25">
      <c r="A21" s="17">
        <v>14</v>
      </c>
      <c r="B21" s="17"/>
      <c r="C21" s="17"/>
      <c r="D21" s="17"/>
      <c r="E21" s="17"/>
      <c r="F21" s="17"/>
      <c r="G21" s="17"/>
      <c r="H21" s="17"/>
    </row>
    <row r="22" spans="1:8" s="14" customFormat="1" ht="14.25">
      <c r="A22" s="17">
        <v>15</v>
      </c>
      <c r="B22" s="17"/>
      <c r="C22" s="17"/>
      <c r="D22" s="17"/>
      <c r="E22" s="17"/>
      <c r="F22" s="17"/>
      <c r="G22" s="17"/>
      <c r="H22" s="17"/>
    </row>
    <row r="23" spans="1:8" s="19" customFormat="1" ht="14.25">
      <c r="A23" s="17">
        <v>16</v>
      </c>
      <c r="B23" s="17"/>
      <c r="C23" s="17"/>
      <c r="D23" s="17"/>
      <c r="E23" s="17"/>
      <c r="F23" s="17"/>
      <c r="G23" s="17"/>
      <c r="H23" s="17"/>
    </row>
    <row r="24" spans="1:8" s="14" customFormat="1" ht="14.25">
      <c r="A24" s="17">
        <v>17</v>
      </c>
      <c r="B24" s="17"/>
      <c r="C24" s="17"/>
      <c r="D24" s="17"/>
      <c r="E24" s="17"/>
      <c r="F24" s="17"/>
      <c r="G24" s="17"/>
      <c r="H24" s="17"/>
    </row>
    <row r="25" spans="1:8" s="14" customFormat="1" ht="14.25">
      <c r="A25" s="17">
        <v>18</v>
      </c>
      <c r="B25" s="17"/>
      <c r="C25" s="17"/>
      <c r="D25" s="17"/>
      <c r="E25" s="17"/>
      <c r="F25" s="17"/>
      <c r="G25" s="17"/>
      <c r="H25" s="17"/>
    </row>
    <row r="26" spans="1:8" s="14" customFormat="1" ht="14.25">
      <c r="A26" s="17">
        <v>19</v>
      </c>
      <c r="B26" s="17"/>
      <c r="C26" s="17"/>
      <c r="D26" s="17"/>
      <c r="E26" s="17"/>
      <c r="F26" s="17"/>
      <c r="G26" s="17"/>
      <c r="H26" s="17"/>
    </row>
    <row r="27" spans="1:8" s="14" customFormat="1" ht="14.25">
      <c r="A27" s="17">
        <v>20</v>
      </c>
      <c r="B27" s="17"/>
      <c r="C27" s="17"/>
      <c r="D27" s="17"/>
      <c r="E27" s="17"/>
      <c r="F27" s="17"/>
      <c r="G27" s="17"/>
      <c r="H27" s="17"/>
    </row>
    <row r="28" spans="1:8" s="14" customFormat="1" ht="14.25">
      <c r="A28" s="17">
        <v>21</v>
      </c>
      <c r="B28" s="17"/>
      <c r="C28" s="17"/>
      <c r="D28" s="17"/>
      <c r="E28" s="17"/>
      <c r="F28" s="17"/>
      <c r="G28" s="17"/>
      <c r="H28" s="17"/>
    </row>
    <row r="29" spans="1:8" s="14" customFormat="1" ht="14.25">
      <c r="A29" s="17">
        <v>22</v>
      </c>
      <c r="B29" s="17"/>
      <c r="C29" s="17"/>
      <c r="D29" s="17"/>
      <c r="E29" s="17"/>
      <c r="F29" s="17"/>
      <c r="G29" s="17"/>
      <c r="H29" s="17"/>
    </row>
    <row r="30" spans="1:8" s="14" customFormat="1" ht="14.25">
      <c r="A30" s="17">
        <v>23</v>
      </c>
      <c r="B30" s="17"/>
      <c r="C30" s="17"/>
      <c r="D30" s="17"/>
      <c r="E30" s="17"/>
      <c r="F30" s="17"/>
      <c r="G30" s="17"/>
      <c r="H30" s="17"/>
    </row>
    <row r="31" spans="1:8" s="14" customFormat="1" ht="14.25">
      <c r="A31" s="17">
        <v>24</v>
      </c>
      <c r="B31" s="17"/>
      <c r="C31" s="17"/>
      <c r="D31" s="17"/>
      <c r="E31" s="17"/>
      <c r="F31" s="17"/>
      <c r="G31" s="17"/>
      <c r="H31" s="17"/>
    </row>
    <row r="32" spans="1:8" s="14" customFormat="1" ht="14.25">
      <c r="A32" s="17">
        <v>25</v>
      </c>
      <c r="B32" s="17"/>
      <c r="C32" s="17"/>
      <c r="D32" s="17"/>
      <c r="E32" s="17"/>
      <c r="F32" s="17"/>
      <c r="G32" s="17"/>
      <c r="H32" s="17"/>
    </row>
    <row r="33" spans="1:8" s="14" customFormat="1" ht="14.25">
      <c r="A33" s="17">
        <v>26</v>
      </c>
      <c r="B33" s="17"/>
      <c r="C33" s="17"/>
      <c r="D33" s="17"/>
      <c r="E33" s="17"/>
      <c r="F33" s="17"/>
      <c r="G33" s="17"/>
      <c r="H33" s="17"/>
    </row>
    <row r="34" spans="1:8" s="14" customFormat="1" ht="14.25">
      <c r="A34" s="17">
        <v>27</v>
      </c>
      <c r="B34" s="17"/>
      <c r="C34" s="17"/>
      <c r="D34" s="17"/>
      <c r="E34" s="17"/>
      <c r="F34" s="17"/>
      <c r="G34" s="17"/>
      <c r="H34" s="17"/>
    </row>
    <row r="35" spans="1:8" s="14" customFormat="1" ht="14.25">
      <c r="A35" s="17">
        <v>28</v>
      </c>
      <c r="B35" s="17"/>
      <c r="C35" s="17"/>
      <c r="D35" s="17"/>
      <c r="E35" s="17"/>
      <c r="F35" s="17"/>
      <c r="G35" s="17"/>
      <c r="H35" s="17"/>
    </row>
    <row r="36" spans="1:8" s="14" customFormat="1" ht="14.25">
      <c r="A36" s="17">
        <v>29</v>
      </c>
      <c r="B36" s="17"/>
      <c r="C36" s="17"/>
      <c r="D36" s="17"/>
      <c r="E36" s="17"/>
      <c r="F36" s="17"/>
      <c r="G36" s="17"/>
      <c r="H36" s="17"/>
    </row>
    <row r="37" spans="1:8" s="14" customFormat="1" ht="14.25">
      <c r="A37" s="17">
        <v>30</v>
      </c>
      <c r="B37" s="17"/>
      <c r="C37" s="17"/>
      <c r="D37" s="17"/>
      <c r="E37" s="17"/>
      <c r="F37" s="17"/>
      <c r="G37" s="17"/>
      <c r="H37" s="17"/>
    </row>
    <row r="38" spans="1:8" s="14" customFormat="1" ht="14.25">
      <c r="A38" s="17">
        <v>31</v>
      </c>
      <c r="B38" s="17"/>
      <c r="C38" s="17"/>
      <c r="D38" s="17"/>
      <c r="E38" s="17"/>
      <c r="F38" s="17"/>
      <c r="G38" s="17"/>
      <c r="H38" s="17"/>
    </row>
    <row r="39" spans="1:8" s="14" customFormat="1" ht="14.25">
      <c r="A39" s="17">
        <v>32</v>
      </c>
      <c r="B39" s="17"/>
      <c r="C39" s="17"/>
      <c r="D39" s="17"/>
      <c r="E39" s="17"/>
      <c r="F39" s="17"/>
      <c r="G39" s="17"/>
      <c r="H39" s="17"/>
    </row>
    <row r="40" spans="1:8" s="14" customFormat="1" ht="14.25">
      <c r="A40" s="17">
        <v>33</v>
      </c>
      <c r="B40" s="17"/>
      <c r="C40" s="17"/>
      <c r="D40" s="17"/>
      <c r="E40" s="17"/>
      <c r="F40" s="17"/>
      <c r="G40" s="17"/>
      <c r="H40" s="17"/>
    </row>
    <row r="41" spans="1:8" s="14" customFormat="1" ht="14.25">
      <c r="A41" s="17">
        <v>34</v>
      </c>
      <c r="B41" s="17"/>
      <c r="C41" s="17"/>
      <c r="D41" s="17"/>
      <c r="E41" s="17"/>
      <c r="F41" s="17"/>
      <c r="G41" s="17"/>
      <c r="H41" s="17"/>
    </row>
    <row r="42" spans="1:8" s="14" customFormat="1" ht="14.25">
      <c r="A42" s="17">
        <v>35</v>
      </c>
      <c r="B42" s="17"/>
      <c r="C42" s="17"/>
      <c r="D42" s="17"/>
      <c r="E42" s="17"/>
      <c r="F42" s="17"/>
      <c r="G42" s="17"/>
      <c r="H42" s="17"/>
    </row>
    <row r="43" spans="1:8" s="14" customFormat="1" ht="14.25">
      <c r="A43" s="17">
        <v>36</v>
      </c>
      <c r="B43" s="17"/>
      <c r="C43" s="17"/>
      <c r="D43" s="17"/>
      <c r="E43" s="17"/>
      <c r="F43" s="17"/>
      <c r="G43" s="17"/>
      <c r="H43" s="17"/>
    </row>
    <row r="44" spans="1:8" s="14" customFormat="1" ht="14.25">
      <c r="A44" s="17">
        <v>37</v>
      </c>
      <c r="B44" s="17"/>
      <c r="C44" s="17"/>
      <c r="D44" s="17"/>
      <c r="E44" s="17"/>
      <c r="F44" s="17"/>
      <c r="G44" s="17"/>
      <c r="H44" s="17"/>
    </row>
    <row r="45" spans="1:8" s="14" customFormat="1" ht="14.25">
      <c r="A45" s="18"/>
      <c r="B45" s="18"/>
      <c r="C45" s="18"/>
      <c r="D45" s="18"/>
      <c r="E45" s="18"/>
      <c r="F45" s="18"/>
      <c r="G45" s="18"/>
      <c r="H45" s="18"/>
    </row>
    <row r="46" spans="1:8" s="14" customFormat="1" ht="14.25">
      <c r="A46" s="18"/>
      <c r="B46" s="18"/>
      <c r="C46" s="18"/>
      <c r="D46" s="18"/>
      <c r="E46" s="18"/>
      <c r="F46" s="18"/>
      <c r="G46" s="18"/>
      <c r="H46" s="18"/>
    </row>
    <row r="47" spans="1:8" s="14" customFormat="1" ht="14.25">
      <c r="A47" s="18"/>
      <c r="B47" s="18"/>
      <c r="C47" s="18"/>
      <c r="D47" s="18"/>
      <c r="E47" s="18"/>
      <c r="F47" s="18"/>
      <c r="G47" s="18"/>
      <c r="H47" s="18"/>
    </row>
    <row r="48" spans="1:8" s="14" customFormat="1" ht="14.25">
      <c r="A48" s="18"/>
      <c r="B48" s="18"/>
      <c r="C48" s="18"/>
      <c r="D48" s="18"/>
      <c r="E48" s="18"/>
      <c r="F48" s="18"/>
      <c r="G48" s="18"/>
      <c r="H48" s="18"/>
    </row>
    <row r="49" spans="1:8" s="14" customFormat="1" ht="14.25">
      <c r="A49" s="18"/>
      <c r="B49" s="18"/>
      <c r="C49" s="18"/>
      <c r="D49" s="18"/>
      <c r="E49" s="18"/>
      <c r="F49" s="18"/>
      <c r="G49" s="18"/>
      <c r="H49" s="18"/>
    </row>
    <row r="50" spans="1:8" s="14" customFormat="1" ht="14.25">
      <c r="A50" s="18"/>
      <c r="B50" s="18"/>
      <c r="C50" s="18"/>
      <c r="D50" s="18"/>
      <c r="E50" s="18"/>
      <c r="F50" s="18"/>
      <c r="G50" s="18"/>
      <c r="H50" s="18"/>
    </row>
    <row r="51" spans="1:8" s="14" customFormat="1" ht="14.25">
      <c r="A51" s="18"/>
      <c r="B51" s="18"/>
      <c r="C51" s="18"/>
      <c r="D51" s="18"/>
      <c r="E51" s="18"/>
      <c r="F51" s="18"/>
      <c r="G51" s="18"/>
      <c r="H51" s="18"/>
    </row>
    <row r="52" spans="1:8" s="14" customFormat="1" ht="14.25">
      <c r="A52" s="18"/>
      <c r="B52" s="18"/>
      <c r="C52" s="18"/>
      <c r="D52" s="18"/>
      <c r="E52" s="18"/>
      <c r="F52" s="18"/>
      <c r="G52" s="18"/>
      <c r="H52" s="18"/>
    </row>
    <row r="53" spans="1:8" s="14" customFormat="1" ht="14.25">
      <c r="A53" s="18"/>
      <c r="B53" s="18"/>
      <c r="C53" s="18"/>
      <c r="D53" s="18"/>
      <c r="E53" s="18"/>
      <c r="F53" s="18"/>
      <c r="G53" s="18"/>
      <c r="H53" s="18"/>
    </row>
    <row r="54" spans="1:8" s="14" customFormat="1" ht="14.25">
      <c r="A54" s="18"/>
      <c r="B54" s="18"/>
      <c r="C54" s="18"/>
      <c r="D54" s="18"/>
      <c r="E54" s="18"/>
      <c r="F54" s="18"/>
      <c r="G54" s="18"/>
      <c r="H54" s="18"/>
    </row>
    <row r="55" spans="1:8" s="14" customFormat="1" ht="14.25">
      <c r="A55" s="18"/>
      <c r="B55" s="18"/>
      <c r="C55" s="18"/>
      <c r="D55" s="18"/>
      <c r="E55" s="18"/>
      <c r="F55" s="18"/>
      <c r="G55" s="18"/>
      <c r="H55" s="18"/>
    </row>
    <row r="56" spans="1:8" s="14" customFormat="1" ht="14.25">
      <c r="A56" s="18"/>
      <c r="B56" s="18"/>
      <c r="C56" s="18"/>
      <c r="D56" s="18"/>
      <c r="E56" s="18"/>
      <c r="F56" s="18"/>
      <c r="G56" s="18"/>
      <c r="H56" s="18"/>
    </row>
  </sheetData>
  <sheetProtection/>
  <mergeCells count="11">
    <mergeCell ref="E4:E6"/>
    <mergeCell ref="H4:H6"/>
    <mergeCell ref="A1:H1"/>
    <mergeCell ref="A2:H2"/>
    <mergeCell ref="I2:W2"/>
    <mergeCell ref="A4:A6"/>
    <mergeCell ref="B4:B6"/>
    <mergeCell ref="C4:C6"/>
    <mergeCell ref="G4:G6"/>
    <mergeCell ref="F4:F6"/>
    <mergeCell ref="D4:D6"/>
  </mergeCells>
  <printOptions/>
  <pageMargins left="0.51" right="0.2" top="0.42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Arman</cp:lastModifiedBy>
  <cp:lastPrinted>2013-09-02T06:21:57Z</cp:lastPrinted>
  <dcterms:created xsi:type="dcterms:W3CDTF">1996-10-14T23:33:28Z</dcterms:created>
  <dcterms:modified xsi:type="dcterms:W3CDTF">2015-11-04T06:10:32Z</dcterms:modified>
  <cp:category/>
  <cp:version/>
  <cp:contentType/>
  <cp:contentStatus/>
</cp:coreProperties>
</file>